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760" activeTab="0"/>
  </bookViews>
  <sheets>
    <sheet name="видеофильм" sheetId="1" r:id="rId1"/>
    <sheet name="клип" sheetId="2" r:id="rId2"/>
    <sheet name="слайдфильм" sheetId="3" r:id="rId3"/>
    <sheet name="фото-пейзаж -финал" sheetId="4" r:id="rId4"/>
    <sheet name="фото-спорт финал" sheetId="5" r:id="rId5"/>
    <sheet name="фото-панорамафинал" sheetId="6" r:id="rId6"/>
    <sheet name="фото-портрет-финал" sheetId="7" r:id="rId7"/>
    <sheet name="фото-ретро" sheetId="8" r:id="rId8"/>
    <sheet name="фото-путешествия" sheetId="9" r:id="rId9"/>
    <sheet name="фото-св. тема-финал" sheetId="10" r:id="rId10"/>
    <sheet name="Фото-жив.природа" sheetId="11" r:id="rId11"/>
    <sheet name="Лучший фотограф" sheetId="12" r:id="rId12"/>
    <sheet name="приз зрительских симпатий" sheetId="13" r:id="rId13"/>
    <sheet name="итог-публикации" sheetId="14" r:id="rId14"/>
    <sheet name="клуб.газета-итог" sheetId="15" r:id="rId15"/>
    <sheet name="лучший турклуб-2013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Print_Area" localSheetId="1">'клип'!$A$1:$U$40</definedName>
    <definedName name="_xlnm.Print_Area" localSheetId="14">'клуб.газета-итог'!$A$1:$L$20</definedName>
    <definedName name="_xlnm.Print_Area" localSheetId="15">'лучший турклуб-2013'!$A$1:$Q$46</definedName>
    <definedName name="_xlnm.Print_Area" localSheetId="2">'слайдфильм'!$A$1:$U$45</definedName>
    <definedName name="_xlnm.Print_Area" localSheetId="5">'фото-панорамафинал'!$A$1:$R$20</definedName>
    <definedName name="_xlnm.Print_Area" localSheetId="3">'фото-пейзаж -финал'!$A$1:$P$59</definedName>
    <definedName name="_xlnm.Print_Area" localSheetId="6">'фото-портрет-финал'!$A$1:$P$54</definedName>
    <definedName name="_xlnm.Print_Area" localSheetId="9">'фото-св. тема-финал'!$A$1:$P$39</definedName>
    <definedName name="_xlnm.Print_Area" localSheetId="4">'фото-спорт финал'!$A$1:$P$38</definedName>
  </definedNames>
  <calcPr fullCalcOnLoad="1"/>
</workbook>
</file>

<file path=xl/sharedStrings.xml><?xml version="1.0" encoding="utf-8"?>
<sst xmlns="http://schemas.openxmlformats.org/spreadsheetml/2006/main" count="2067" uniqueCount="1023">
  <si>
    <t xml:space="preserve">Министерство молодежной политики и спорта Республики Башкортостан </t>
  </si>
  <si>
    <t>ТУРИСТСКО-СПОРТИВНЫЙ СОЮЗ РЕСПУБЛИКИ БАШКОРТОСТАН</t>
  </si>
  <si>
    <t>Ранг соревнований:</t>
  </si>
  <si>
    <t>ХVI  Республиканский творческий фестиваль «Туристские хроники» 2013 года, г.Уфа, 07.12.2013 г.</t>
  </si>
  <si>
    <t xml:space="preserve">Класс: </t>
  </si>
  <si>
    <t xml:space="preserve">Фестиваль, номинация СЛАЙДФИЛЬМ  </t>
  </si>
  <si>
    <t>Вид туризма:</t>
  </si>
  <si>
    <t>ИТОГОВЫЙ ПРОТОКОЛ</t>
  </si>
  <si>
    <t>№</t>
  </si>
  <si>
    <t>Автор</t>
  </si>
  <si>
    <t>Клуб</t>
  </si>
  <si>
    <t>Вид, к.сл., регион/маршрут</t>
  </si>
  <si>
    <t>Дата съемки</t>
  </si>
  <si>
    <t>Информация о фильме</t>
  </si>
  <si>
    <t xml:space="preserve">Показатели/критерии </t>
  </si>
  <si>
    <t>Сумма баллов</t>
  </si>
  <si>
    <t>Место</t>
  </si>
  <si>
    <t>Примечания</t>
  </si>
  <si>
    <t>Название</t>
  </si>
  <si>
    <t>Оператор</t>
  </si>
  <si>
    <t>Автор монта-жа</t>
  </si>
  <si>
    <t>Размер файла/  папки Прод-ть Тип файла, формат Носитель</t>
  </si>
  <si>
    <t>Соотв. Идее
0-10</t>
  </si>
  <si>
    <t>худ.ценность
0-10</t>
  </si>
  <si>
    <t>Операт.искусст
0-8</t>
  </si>
  <si>
    <t>монтаж
0-7</t>
  </si>
  <si>
    <t>спорт-
тур сост
0-7</t>
  </si>
  <si>
    <t>экол и ЗОЖ
0-8</t>
  </si>
  <si>
    <t>курение и алкоголь штраф до минус10</t>
  </si>
  <si>
    <t>Призы</t>
  </si>
  <si>
    <t>Ракшин Тимофей Викторович</t>
  </si>
  <si>
    <t>Vitalis</t>
  </si>
  <si>
    <t>с. Алма-Ата – г.к. Чимбулак – пер.Талгарский – пер</t>
  </si>
  <si>
    <t>66-24.07.2013</t>
  </si>
  <si>
    <t>Тянь-Шань-2013</t>
  </si>
  <si>
    <t>Ракшин Тимофей,</t>
  </si>
  <si>
    <t>Ракшин Тимофей</t>
  </si>
  <si>
    <t>1Gb, 720P, 4:43</t>
  </si>
  <si>
    <t>гран-при</t>
  </si>
  <si>
    <t>показ
КУБОК</t>
  </si>
  <si>
    <t>с. Тюнгур – р. Ак-Кем – пер.Ярлу-Боч 1А – пер. Тек</t>
  </si>
  <si>
    <t>6-22.08.2013</t>
  </si>
  <si>
    <t>Алтай 2013</t>
  </si>
  <si>
    <t>Ракшин Тимофей, Тимербаева Диана</t>
  </si>
  <si>
    <t>941Мб, 4:17</t>
  </si>
  <si>
    <t>лучший оператор</t>
  </si>
  <si>
    <t>КУБОК</t>
  </si>
  <si>
    <t>с. Тюнгур – пер. Каратюрек 1А – пер. Делоне 2А – п</t>
  </si>
  <si>
    <t>5-22.08.2010</t>
  </si>
  <si>
    <t>Алтай 2010</t>
  </si>
  <si>
    <t>Ракшин Тимофей, Брюханов Султан, Киреев Руслан</t>
  </si>
  <si>
    <t>1,5 ГБ, HD 720 p, 7 мин</t>
  </si>
  <si>
    <t>лучший слайдфильм о горном туризме</t>
  </si>
  <si>
    <t>Кильметов Эдгар</t>
  </si>
  <si>
    <t>Пилигрим</t>
  </si>
  <si>
    <t>Алтай</t>
  </si>
  <si>
    <t>июль 13</t>
  </si>
  <si>
    <t>Тропы</t>
  </si>
  <si>
    <t>Константин Данилов, Ксения Киргизова, Юлия Тюрина</t>
  </si>
  <si>
    <t>wmv, 04:10</t>
  </si>
  <si>
    <t>лучший монтаж</t>
  </si>
  <si>
    <t>показ</t>
  </si>
  <si>
    <t>Вахитов Рафаэль Ринатович</t>
  </si>
  <si>
    <t>Шавла-Маашей</t>
  </si>
  <si>
    <t>7 июль - 21 июл</t>
  </si>
  <si>
    <t>Незабываемый Алтай</t>
  </si>
  <si>
    <t>Юлия Тюрина, Ксения Киргизова, Константин Данилов</t>
  </si>
  <si>
    <t>Вахитов Рафаэль</t>
  </si>
  <si>
    <t>wmv 2:58</t>
  </si>
  <si>
    <t>Шевнин Михаил Владимирович</t>
  </si>
  <si>
    <t>Спутник</t>
  </si>
  <si>
    <t>Ергаки</t>
  </si>
  <si>
    <t>август 2012</t>
  </si>
  <si>
    <t>Ергаки-2012</t>
  </si>
  <si>
    <t>Шевнин, Гайсин, Газизова</t>
  </si>
  <si>
    <t>Янбаева</t>
  </si>
  <si>
    <t>VOB-файл с DVD-диска, 7 мин</t>
  </si>
  <si>
    <t>лучший слайдфильм о пешеходном туризме</t>
  </si>
  <si>
    <t>Сергеев Геннадий Александрович</t>
  </si>
  <si>
    <t>“Энергетик”</t>
  </si>
  <si>
    <t>Река Сакмара, Южный Урал</t>
  </si>
  <si>
    <t xml:space="preserve"> Апрель-Май  20</t>
  </si>
  <si>
    <t>Сакмара 2013</t>
  </si>
  <si>
    <t>986 mb, ( mpeg2), 6 мин 59с.</t>
  </si>
  <si>
    <t>лучший водный поход</t>
  </si>
  <si>
    <t>Зуев Юрий Иванович</t>
  </si>
  <si>
    <t>Уфимский поисково-спасательный отряд МЧС России</t>
  </si>
  <si>
    <t>Дальний Восток России</t>
  </si>
  <si>
    <t>2013 г.</t>
  </si>
  <si>
    <t>Господин горных дорог</t>
  </si>
  <si>
    <t>Зуев Ю.</t>
  </si>
  <si>
    <t>MPEG 5 мин.</t>
  </si>
  <si>
    <t>Стасевич Артур Алексеевич</t>
  </si>
  <si>
    <t>Кочующие, г.Казань</t>
  </si>
  <si>
    <t>р.Юшут, Республика Марий Эл</t>
  </si>
  <si>
    <t>1 мая 2012</t>
  </si>
  <si>
    <t>Это Весна! Это Юшут!</t>
  </si>
  <si>
    <t>Кочующие фотографы</t>
  </si>
  <si>
    <t>Артур Стасевич</t>
  </si>
  <si>
    <t>mpeg2 / 04:50</t>
  </si>
  <si>
    <t>лучшее звуковое сопровождение</t>
  </si>
  <si>
    <t>Кудин Вячеслав</t>
  </si>
  <si>
    <t>Башгипроводхоз</t>
  </si>
  <si>
    <t>Тренировка альпинистов на Памире</t>
  </si>
  <si>
    <t>2010 г.</t>
  </si>
  <si>
    <t>Туюксу</t>
  </si>
  <si>
    <t>Кудин В.</t>
  </si>
  <si>
    <t>лучший дебют в альпинизме</t>
  </si>
  <si>
    <t>Ахметова Диана Салаватовна</t>
  </si>
  <si>
    <t>с. Кага – хутор Березовый – хр. Ср.Крака – хутор Б</t>
  </si>
  <si>
    <t>01,05,2013-05.0</t>
  </si>
  <si>
    <t>Я хочу кататься на лошадке</t>
  </si>
  <si>
    <t>Ахметова Д.С., Маликова А.Р.</t>
  </si>
  <si>
    <t>Ахметова Д.С.</t>
  </si>
  <si>
    <t>avi/03:17</t>
  </si>
  <si>
    <t>за экологичность</t>
  </si>
  <si>
    <t>Сабиров Альберт Эдуардович</t>
  </si>
  <si>
    <t>Vitalis БГМУ</t>
  </si>
  <si>
    <t xml:space="preserve"> р. Лемеза 2 к.с. (п. Черная Речка)2013 г.  р. Инз</t>
  </si>
  <si>
    <t xml:space="preserve"> 18.05.2012 – 0</t>
  </si>
  <si>
    <t>Взлет</t>
  </si>
  <si>
    <t>Р. Батршина, Н. Климова, Р. Аминева  А. Шакиров, А</t>
  </si>
  <si>
    <t>А.Э. Сабиров</t>
  </si>
  <si>
    <t>216 МБ, MPEG2, 06:00</t>
  </si>
  <si>
    <t>Данилина  Альбина Рафаиловна</t>
  </si>
  <si>
    <t>ДООЦТК и Э "Зенит"</t>
  </si>
  <si>
    <t>Кольский полустров, реки Тунтсайоки - Тумча</t>
  </si>
  <si>
    <t>Июль 2013</t>
  </si>
  <si>
    <t xml:space="preserve"> В порогах реки Тумчи</t>
  </si>
  <si>
    <t>Аникеев Илья</t>
  </si>
  <si>
    <t>Данилина А.Р.</t>
  </si>
  <si>
    <t>1 мин. 40 сек</t>
  </si>
  <si>
    <t>Канал ТЭЦ-2, Южный Урал</t>
  </si>
  <si>
    <t xml:space="preserve"> Май  2012</t>
  </si>
  <si>
    <t>Первенство турклуба “Энергетик”</t>
  </si>
  <si>
    <t>278 mb, ( mpeg2), 6 мин 48с.</t>
  </si>
  <si>
    <t>"Вольный ветер"</t>
  </si>
  <si>
    <t>Зилим - Малый Инзер - Лемеза</t>
  </si>
  <si>
    <t>1.05 - 9.05 201</t>
  </si>
  <si>
    <t>Первая водная весна</t>
  </si>
  <si>
    <t>Данилина А.Р., Железняк Егор</t>
  </si>
  <si>
    <t>3 мин. 20 сек.</t>
  </si>
  <si>
    <t>Кабанов Владимир</t>
  </si>
  <si>
    <t>Турклуб г.Калининград</t>
  </si>
  <si>
    <t>Путораны, водный сплав 5 кат.сл.</t>
  </si>
  <si>
    <t>авг. 2011</t>
  </si>
  <si>
    <t>Путораны 2011</t>
  </si>
  <si>
    <t>Кабанов В.</t>
  </si>
  <si>
    <t>WMV? 5 мин. 20 сек.</t>
  </si>
  <si>
    <t>Султангулов Ренат Раилевич</t>
  </si>
  <si>
    <t>Р. Инзер – п.Айгир – г. Караташ</t>
  </si>
  <si>
    <t>5-9 мая 2012 г.</t>
  </si>
  <si>
    <t>УТП-2012</t>
  </si>
  <si>
    <t>Султангулов Ренат, Ильясова Альфия, Омарова Верони</t>
  </si>
  <si>
    <t>Султангулов Ренат</t>
  </si>
  <si>
    <t>483 mb, wmv,  04:12.</t>
  </si>
  <si>
    <t>Корнилов Валентин Александрович</t>
  </si>
  <si>
    <t>Трое в лодке</t>
  </si>
  <si>
    <t>Ю.Урал</t>
  </si>
  <si>
    <t>2010-2013 гг.</t>
  </si>
  <si>
    <t>Осень</t>
  </si>
  <si>
    <t>Корнилов В.А.</t>
  </si>
  <si>
    <t>mpeg2 / 3:55</t>
  </si>
  <si>
    <t>Кр.Ключ. Нуримановский р-н РБ</t>
  </si>
  <si>
    <t>май 2011</t>
  </si>
  <si>
    <t>Красный Ключ 2011. Водный слалом.</t>
  </si>
  <si>
    <t>MPEG 4 мин. 30 сек.</t>
  </si>
  <si>
    <t>лучший водный фильм</t>
  </si>
  <si>
    <t>Аджигардак, Южный Урал</t>
  </si>
  <si>
    <t xml:space="preserve"> Декабрь 2012</t>
  </si>
  <si>
    <t>Как это было</t>
  </si>
  <si>
    <t>282 mb,   mpeg2, 6 мин 55с.</t>
  </si>
  <si>
    <t>Чикова Вера</t>
  </si>
  <si>
    <t>Лицей "Содружество" - "Зенит"</t>
  </si>
  <si>
    <t>Уфа, Дурасово</t>
  </si>
  <si>
    <t>май 2012-2013</t>
  </si>
  <si>
    <t>История нашего туризма</t>
  </si>
  <si>
    <t>MP4, 4.5 мин</t>
  </si>
  <si>
    <t>Корнилов Вячеслав Александрович</t>
  </si>
  <si>
    <t>ДООЦТКиЭ «Зенит»</t>
  </si>
  <si>
    <t>автомобильное путешествие Южный Урал - Белоруссия</t>
  </si>
  <si>
    <t>май 2013</t>
  </si>
  <si>
    <t>Счастливые мгновения весны</t>
  </si>
  <si>
    <t>231 МБ, 2 мин 42 сек</t>
  </si>
  <si>
    <t>Сарвартдинов Ринат Талгатович</t>
  </si>
  <si>
    <t>Колея</t>
  </si>
  <si>
    <t>Азербайджан, г.Баку</t>
  </si>
  <si>
    <t>10.10.-13.10.20</t>
  </si>
  <si>
    <t>Есть такой город</t>
  </si>
  <si>
    <t>mpeg2 / 2:41</t>
  </si>
  <si>
    <t>Хабирьянов Флюс Фагимович</t>
  </si>
  <si>
    <t>"Дервиш"</t>
  </si>
  <si>
    <t>В,Саян</t>
  </si>
  <si>
    <t>август 2012г.</t>
  </si>
  <si>
    <t>Сказочный мир Восточных Саян</t>
  </si>
  <si>
    <t>Зайнуллина Гульшат Винеровна</t>
  </si>
  <si>
    <t>wmv, 1:22</t>
  </si>
  <si>
    <t>Зубарева Арина Александровна</t>
  </si>
  <si>
    <t>Лицей "Содружество", Зенит</t>
  </si>
  <si>
    <t>Санкт-Петербург</t>
  </si>
  <si>
    <t>25-29.03.13</t>
  </si>
  <si>
    <t>Зубарева А., Максадов Д., Сунагатова Э., Габбасова</t>
  </si>
  <si>
    <t>Зубарева Арина</t>
  </si>
  <si>
    <t>MP2, 124Mb, 4:28</t>
  </si>
  <si>
    <t xml:space="preserve">Фестиваль, номинация ВИДЕОКЛИП  </t>
  </si>
  <si>
    <t>Соколов Алексей Константинович</t>
  </si>
  <si>
    <t>Энергетик</t>
  </si>
  <si>
    <t>Уфа</t>
  </si>
  <si>
    <t>Болдерфест-2013</t>
  </si>
  <si>
    <t xml:space="preserve">Соколов </t>
  </si>
  <si>
    <t>MPG 4 мин</t>
  </si>
  <si>
    <t>1 место</t>
  </si>
  <si>
    <t>кубок
показ</t>
  </si>
  <si>
    <t>Миков Александр Александрович</t>
  </si>
  <si>
    <t>alexonboard</t>
  </si>
  <si>
    <t>г. уфа</t>
  </si>
  <si>
    <t>19.05.2013</t>
  </si>
  <si>
    <t>День 1000 велосипедистов</t>
  </si>
  <si>
    <t>MPEG, 3:24</t>
  </si>
  <si>
    <t>2 место</t>
  </si>
  <si>
    <t>За интересную видео историю.</t>
  </si>
  <si>
    <t>Саубанов Ирек Явитович</t>
  </si>
  <si>
    <t>Алтай, Мультинские озера</t>
  </si>
  <si>
    <t>16-21.06.2013</t>
  </si>
  <si>
    <t>К Мультинским озерам</t>
  </si>
  <si>
    <t>mpeg2/ 4 мин. 20 с.</t>
  </si>
  <si>
    <t>3 место</t>
  </si>
  <si>
    <t>За новаторство в музыкальном сопровождении</t>
  </si>
  <si>
    <t>Тюлюк-М.Иремель-Б.Иремель-Тюлюк</t>
  </si>
  <si>
    <t>22.07.2013</t>
  </si>
  <si>
    <t>Иремель. Три дня в национальном парке</t>
  </si>
  <si>
    <t>MPEG, 4:38</t>
  </si>
  <si>
    <t>4 место</t>
  </si>
  <si>
    <t>За экологичное кино
за использование специальных технологий в съемке</t>
  </si>
  <si>
    <t>Федоров Егор Сергеевич</t>
  </si>
  <si>
    <t>сам</t>
  </si>
  <si>
    <t>Кага-Клянчино-Карталинская запань - Кага (180км)</t>
  </si>
  <si>
    <t>Декабрь 2012</t>
  </si>
  <si>
    <t>Дежавю</t>
  </si>
  <si>
    <t>Федоров Егор , Камалов Александр</t>
  </si>
  <si>
    <t xml:space="preserve">Федоров Егор </t>
  </si>
  <si>
    <t>mpeg2 / 7</t>
  </si>
  <si>
    <t xml:space="preserve">5 место. Очень даже не плохо, фантазия прет. Но без знания основ, останется "Франкенштейном".  </t>
  </si>
  <si>
    <t>За необузданную фантазию</t>
  </si>
  <si>
    <t>п. Айгир</t>
  </si>
  <si>
    <t>27-28.04.2013</t>
  </si>
  <si>
    <t>Айгир, от первого</t>
  </si>
  <si>
    <t>Таминдарова А., Литинский А., Султангулов Р.</t>
  </si>
  <si>
    <t>Султангулов Р.</t>
  </si>
  <si>
    <t>wmv/06.56</t>
  </si>
  <si>
    <t>6 место</t>
  </si>
  <si>
    <t>За популяризацию водного туризма</t>
  </si>
  <si>
    <t>Минибаев Искандер Ахмадулович</t>
  </si>
  <si>
    <t>ФАРБ</t>
  </si>
  <si>
    <t>пик Изыскатель, Киргизия, г. Монблан (Франция)</t>
  </si>
  <si>
    <t>май-август 2013</t>
  </si>
  <si>
    <t>DROP 2 - Ice and rock researchers</t>
  </si>
  <si>
    <t>MP4, 162Mb, 04:58</t>
  </si>
  <si>
    <t>7 место. Поощрение за съемки в горах</t>
  </si>
  <si>
    <t>за съемки в экстремальных условиях</t>
  </si>
  <si>
    <t>Клянин Алексей Николаевич</t>
  </si>
  <si>
    <t xml:space="preserve">Улу-Теляк - Сухая Атя, </t>
  </si>
  <si>
    <t>весна 2013</t>
  </si>
  <si>
    <t>По весеннему насту</t>
  </si>
  <si>
    <t>Регина Билалова, Алексей Клянин</t>
  </si>
  <si>
    <t>Алексей Клянин</t>
  </si>
  <si>
    <t>mpeg4 / 2:39</t>
  </si>
  <si>
    <t xml:space="preserve">  </t>
  </si>
  <si>
    <t>Шатак - Нура</t>
  </si>
  <si>
    <t>2-4.11.2013</t>
  </si>
  <si>
    <t>Шатак - Нура 2013</t>
  </si>
  <si>
    <t>mpeg2 / 6:49</t>
  </si>
  <si>
    <t>р.Чулышман, Телецкое оз., р.Бия, Республика Алтай</t>
  </si>
  <si>
    <t>1 августа 2009</t>
  </si>
  <si>
    <t>Алтай Радуга</t>
  </si>
  <si>
    <t>mpeg2 / 04:00</t>
  </si>
  <si>
    <t>Река Бирь, Южный Урал</t>
  </si>
  <si>
    <t>Июль  2012</t>
  </si>
  <si>
    <t>Бирь 2012</t>
  </si>
  <si>
    <t>704 mb, ( mpeg2),4 мин 59с.</t>
  </si>
  <si>
    <t>Река Белая, Южный Урал</t>
  </si>
  <si>
    <t>Апрель  2013</t>
  </si>
  <si>
    <t>Весеннее Ралли</t>
  </si>
  <si>
    <t>232 mb, ( mpeg2), 5 мин 44с.</t>
  </si>
  <si>
    <t xml:space="preserve"> реки Тунтсайоки. Кутсайоки, Тумча-3 кат.сл.,, Сол</t>
  </si>
  <si>
    <t>2011 и 2013 г.г</t>
  </si>
  <si>
    <t>За Полярным кругом</t>
  </si>
  <si>
    <t>Гершов Владимир Иосифович</t>
  </si>
  <si>
    <t>MPEG 5 мин 49 сек.</t>
  </si>
  <si>
    <t>Ахметсафина Н.Л.</t>
  </si>
  <si>
    <t>Благотворительный фонд им.В.Л.Засова</t>
  </si>
  <si>
    <t>от Монумента Дружбы до Биатлонного комплекса</t>
  </si>
  <si>
    <t>21.04.2013</t>
  </si>
  <si>
    <t>Весеннее Ралли 2013</t>
  </si>
  <si>
    <t>Сахибзадаева Г.Р.</t>
  </si>
  <si>
    <t>mpeg2, 3 м 20 с</t>
  </si>
  <si>
    <t>Мельников Вадим Б.</t>
  </si>
  <si>
    <t>Команда "Легион"</t>
  </si>
  <si>
    <t>Река Снежная</t>
  </si>
  <si>
    <t>Август 2013</t>
  </si>
  <si>
    <t>Снежная mix</t>
  </si>
  <si>
    <t>Мельникова Г.А.</t>
  </si>
  <si>
    <t>Мельников В.Б.</t>
  </si>
  <si>
    <t>600 Мб, Файл "MPG" (.mpg), 2 мин 50 сек</t>
  </si>
  <si>
    <t>1000 велосипедистов 2013 г.</t>
  </si>
  <si>
    <t>19 мая 2013</t>
  </si>
  <si>
    <t>Тыщи лисапедистов</t>
  </si>
  <si>
    <t>Султангулов Ренат, Батршина Регина</t>
  </si>
  <si>
    <t>80.2 mb, wmv, 06:09.</t>
  </si>
  <si>
    <t>Полет свободной (незагруженой) фантазии</t>
  </si>
  <si>
    <t>Реквием по мечте</t>
  </si>
  <si>
    <t>mpeg2 / 3</t>
  </si>
  <si>
    <t>То же самое. Необычный автор. Но без "рук".</t>
  </si>
  <si>
    <t>Кильметов Эдгар, Вахитов Рафаэль</t>
  </si>
  <si>
    <t>Кольцо, удачи!</t>
  </si>
  <si>
    <t>Вахитов Рафаэль, Бесчаскин Григорий</t>
  </si>
  <si>
    <t>Вахитов Рафаэль, Кильметов Эдгар</t>
  </si>
  <si>
    <t>mpeg, 4минуты</t>
  </si>
  <si>
    <t>Железняк Георгий</t>
  </si>
  <si>
    <t>Объединение "вольный ветер" МБОУ СОШ № 156</t>
  </si>
  <si>
    <t>Ю. Урал, река Юрюзань</t>
  </si>
  <si>
    <t>июнь 2013</t>
  </si>
  <si>
    <t>Летнее время</t>
  </si>
  <si>
    <t>3мин. 30 сек</t>
  </si>
  <si>
    <t>Залилов Фидель Баязитович</t>
  </si>
  <si>
    <t>им. В.Нассонова</t>
  </si>
  <si>
    <t>г.Аджигардак</t>
  </si>
  <si>
    <t>03.04.2013</t>
  </si>
  <si>
    <t>Забеги на Аджигардак. В рамках подготовки к Эльбру</t>
  </si>
  <si>
    <t>Залилов Фидель</t>
  </si>
  <si>
    <t>mpeg4, 3мин.31сек</t>
  </si>
  <si>
    <t xml:space="preserve"> Декабрь  2012</t>
  </si>
  <si>
    <t>21 декабря</t>
  </si>
  <si>
    <t>205 mb, ( mpeg2), 5 мин 0с.</t>
  </si>
  <si>
    <t>Фестиваль, номинация ВИДЕФИЛЬМ</t>
  </si>
  <si>
    <t>Ерастов Алексей Сергеевич</t>
  </si>
  <si>
    <t>р. Обь от г. Ханты-Мансийска до пос. Андра</t>
  </si>
  <si>
    <t>1-7.03.13</t>
  </si>
  <si>
    <t>За горизонт!</t>
  </si>
  <si>
    <t>Ерастов Алексей</t>
  </si>
  <si>
    <t>MPEG4, 8:39</t>
  </si>
  <si>
    <t>КУБОК
показ</t>
  </si>
  <si>
    <t>Благотворительный фонд им. В.Л. Засова</t>
  </si>
  <si>
    <t>Уфа - пос. Тюлюк - г. Иремель - Уфа</t>
  </si>
  <si>
    <t>10-13 октября 2</t>
  </si>
  <si>
    <t>Путь к вершине</t>
  </si>
  <si>
    <t>mpeg 2, 11мин 52 с</t>
  </si>
  <si>
    <t>художественная ценность</t>
  </si>
  <si>
    <t>Шиханы</t>
  </si>
  <si>
    <t>июнь 2011</t>
  </si>
  <si>
    <t>Мультигонка Шихан 2013</t>
  </si>
  <si>
    <t>1920х1080 7 мин</t>
  </si>
  <si>
    <t>за спортивность</t>
  </si>
  <si>
    <t>Хребет Зигальга</t>
  </si>
  <si>
    <t>10.07.2012</t>
  </si>
  <si>
    <t>Зигальга 2012</t>
  </si>
  <si>
    <t>MPEG, 11:57</t>
  </si>
  <si>
    <t>за любовь к родному краю</t>
  </si>
  <si>
    <t>Ирныкши - Красноусольский - Толпарово - Аисово - И</t>
  </si>
  <si>
    <t>6-9.05.2012</t>
  </si>
  <si>
    <t>Через Зильмердак</t>
  </si>
  <si>
    <t>mpeg2/ 12 мин.</t>
  </si>
  <si>
    <t>лучший фильм о велотуризме</t>
  </si>
  <si>
    <t>Сахибзадаева Гюльнара Радиевна</t>
  </si>
  <si>
    <t xml:space="preserve"> г.  Уфа </t>
  </si>
  <si>
    <t>май 2013г.</t>
  </si>
  <si>
    <t>Семинар по переправам</t>
  </si>
  <si>
    <t>Сахибзадаева Г.</t>
  </si>
  <si>
    <t>6 мин.10с.</t>
  </si>
  <si>
    <t>за пропаганду безопасности</t>
  </si>
  <si>
    <t>Лобанков Юрий</t>
  </si>
  <si>
    <t>Восхождение на пик Победы</t>
  </si>
  <si>
    <t>авг.2010</t>
  </si>
  <si>
    <t>Пик победы 7439 м.-холодный и коварный.</t>
  </si>
  <si>
    <t>Лобанков Ю.</t>
  </si>
  <si>
    <t>MPEG, 9 мин</t>
  </si>
  <si>
    <t>за операторскую работу в экстремальных условиях</t>
  </si>
  <si>
    <t>Кабанов Владимир Петрович</t>
  </si>
  <si>
    <t xml:space="preserve"> UFAKA</t>
  </si>
  <si>
    <t>р. Укучикта:</t>
  </si>
  <si>
    <t xml:space="preserve"> 27.07.2012 — 2</t>
  </si>
  <si>
    <t>Укучикта</t>
  </si>
  <si>
    <t>Карпенко Андрей Иванович,Кабанов Владимир Петрович</t>
  </si>
  <si>
    <t xml:space="preserve"> Кабанов Владимир Петрович</t>
  </si>
  <si>
    <t>Размер файла — 717480 кБ, Формат — mpeg, 10 мин 19</t>
  </si>
  <si>
    <t>за режиссуру</t>
  </si>
  <si>
    <t>Панаев Дмитрий Сергеевич</t>
  </si>
  <si>
    <t>г. Стерлитамак</t>
  </si>
  <si>
    <t>Белин -- Белин-Бажен -- Ка-Хем -- Кызыл-Хем</t>
  </si>
  <si>
    <t>август 2013</t>
  </si>
  <si>
    <t>Синие дороги Саян</t>
  </si>
  <si>
    <t>Панаев Д.С.</t>
  </si>
  <si>
    <t>mpeg2, 11 мин 50 сек</t>
  </si>
  <si>
    <t>лучший фильм о водном туризме</t>
  </si>
  <si>
    <t>Безруков Андрей Владимирович</t>
  </si>
  <si>
    <t>г. Большой Ялангас</t>
  </si>
  <si>
    <t>23.02.2013</t>
  </si>
  <si>
    <t>На лыжах на Большой Ялангас</t>
  </si>
  <si>
    <t>m2t</t>
  </si>
  <si>
    <t>Мурсалимов Тимур Талгатович</t>
  </si>
  <si>
    <t xml:space="preserve">горный 2кс, Турция, Тавр, хр.Аладаглар, </t>
  </si>
  <si>
    <t>апрель 2013г.</t>
  </si>
  <si>
    <t>Аладаглар-2013 (Часть-1)</t>
  </si>
  <si>
    <t>mpeg-2 (MainConcept 1920x1080 50p) / 12 минут.</t>
  </si>
  <si>
    <t>Федотов Виталий Дмитриевич</t>
  </si>
  <si>
    <t>-</t>
  </si>
  <si>
    <t>Ашинские скалы.</t>
  </si>
  <si>
    <t>19-20.10.2013</t>
  </si>
  <si>
    <t>Кольцо-24 глазами участника</t>
  </si>
  <si>
    <t>Виталий Федотов</t>
  </si>
  <si>
    <t>11:18</t>
  </si>
  <si>
    <t>р.Большая Кокшага, Республика Марий Эл</t>
  </si>
  <si>
    <t>15 июля 2012</t>
  </si>
  <si>
    <t>Kokshaga non stop challenge</t>
  </si>
  <si>
    <t>А.Борисов, Л.Борисова, Р.Гайнуллин, Т.Денисова</t>
  </si>
  <si>
    <t>mpeg2 / 06:45</t>
  </si>
  <si>
    <t>Енин Алексей Григорьевич</t>
  </si>
  <si>
    <t>Рассказовский клуб туристов</t>
  </si>
  <si>
    <t>Камчатка:р.Быстрая-Малки-Японский мост</t>
  </si>
  <si>
    <t>Живая Земля Камчатка</t>
  </si>
  <si>
    <t>Енин Алексей</t>
  </si>
  <si>
    <t>MP4   14,22 мин</t>
  </si>
  <si>
    <t>Миньяр-Виляй-Аша</t>
  </si>
  <si>
    <t>13-14 июля 2013</t>
  </si>
  <si>
    <t>BABA-2013</t>
  </si>
  <si>
    <t>mpeg-2 (MainConcept 1920x1080 50p) / 7:21</t>
  </si>
  <si>
    <t>ДООЦТКиЭ "Зенит"</t>
  </si>
  <si>
    <t>Гора, Уфа, хребет Караташ</t>
  </si>
  <si>
    <t>январь - июнь 2</t>
  </si>
  <si>
    <t>На Уфу, на Караташ.</t>
  </si>
  <si>
    <t>Бирюков Н.Н.</t>
  </si>
  <si>
    <t>MPEG 8 мин 25 сек</t>
  </si>
  <si>
    <t>Альпы, пик Монблан</t>
  </si>
  <si>
    <t>Восхождение на Монблан</t>
  </si>
  <si>
    <t>MPEG 12 мин.</t>
  </si>
  <si>
    <t>Джентельмены удачи</t>
  </si>
  <si>
    <t>MPEG, 7 мин.</t>
  </si>
  <si>
    <t>Данилина Альбина Рафаиловна</t>
  </si>
  <si>
    <t>Объединение "Вольный ветер" МБОУ СОШ 156</t>
  </si>
  <si>
    <t>Хребе Хамар-Дабан, река Снежная</t>
  </si>
  <si>
    <t>агуст 2013</t>
  </si>
  <si>
    <t>Наша Снежная</t>
  </si>
  <si>
    <t>Мельникова Галина</t>
  </si>
  <si>
    <t>Данилина Альбина</t>
  </si>
  <si>
    <t>9 мин 50 сек</t>
  </si>
  <si>
    <t>Апрель-Май  201</t>
  </si>
  <si>
    <t>30 лет спустя: Сакмара, турклуб Кировец</t>
  </si>
  <si>
    <t>1,4 gb, ( mpeg2), 10 мин 25с.</t>
  </si>
  <si>
    <t>Мурсалимов Т.Т.</t>
  </si>
  <si>
    <t>Ассы-Айгир-Тюльма</t>
  </si>
  <si>
    <t>29-30 июня 2013</t>
  </si>
  <si>
    <t>Новичковый велопоход 2013</t>
  </si>
  <si>
    <t>mpeg-2 (MainConcept 1920x1080 50p) / 7:58</t>
  </si>
  <si>
    <t>Щенникова Наталья Николаевна</t>
  </si>
  <si>
    <t>Глобус</t>
  </si>
  <si>
    <t>р. Урик</t>
  </si>
  <si>
    <t>июнь-август 201</t>
  </si>
  <si>
    <t>Урик 2013</t>
  </si>
  <si>
    <t>Михнюневич Сергей, Овчинников Юрий</t>
  </si>
  <si>
    <t>Щенникова Наталья</t>
  </si>
  <si>
    <t>MPG, 1.3Gb, 12 мин.</t>
  </si>
  <si>
    <t>Иремель, Южный Урал</t>
  </si>
  <si>
    <t xml:space="preserve"> Январь  2013</t>
  </si>
  <si>
    <t>Большой Иремель</t>
  </si>
  <si>
    <t>476 mb, ( mpeg2), 11 мин 48с</t>
  </si>
  <si>
    <t>Южный Урал</t>
  </si>
  <si>
    <t>Зарисовки о лыжном походе по Южному Уралу</t>
  </si>
  <si>
    <t>mpeg2</t>
  </si>
  <si>
    <t>Козлов  Юрий Владимирович</t>
  </si>
  <si>
    <t xml:space="preserve"> «Глобус» г.Стерлитамак</t>
  </si>
  <si>
    <t>Чуя – Катунь  1979</t>
  </si>
  <si>
    <t>Июль-август 197</t>
  </si>
  <si>
    <t>Романчик Владимир Васильевич</t>
  </si>
  <si>
    <t>Романчик Владимир Васильевич  Козлов  Юрий Владими</t>
  </si>
  <si>
    <t>размер файла 165 мб, формат файла mpeg2, продолжит</t>
  </si>
  <si>
    <t>Комбинированный Лыжный+Вело</t>
  </si>
  <si>
    <t>8-9 декабря 201</t>
  </si>
  <si>
    <t>Лыжепед-2012</t>
  </si>
  <si>
    <t>Мурсалимов Т.Т. (снято на телефон)</t>
  </si>
  <si>
    <t>mpeg-4 (Sony AVC/AAC 640х480 30p) / 7:19</t>
  </si>
  <si>
    <t>Усманов Руслан Рустамович</t>
  </si>
  <si>
    <t>берег реки Уфимка около ДОКа</t>
  </si>
  <si>
    <t>16.02.2013</t>
  </si>
  <si>
    <t>Тонкий лед</t>
  </si>
  <si>
    <t>MPG2/ 9:11</t>
  </si>
  <si>
    <t>В Арша-Кумардак-Машак-Зубчатки-Тирлян (80км)</t>
  </si>
  <si>
    <t>Сентябрь 2012</t>
  </si>
  <si>
    <t>Кумардак</t>
  </si>
  <si>
    <t>mpeg2/12</t>
  </si>
  <si>
    <t>им В. Нассонова</t>
  </si>
  <si>
    <t>Уфа-п. Терскол-г. Эльбрус- Уфа</t>
  </si>
  <si>
    <t>02-10.05.2013</t>
  </si>
  <si>
    <t>Скоростное восхождение на Эльбрус.Red Fox Elbrus r</t>
  </si>
  <si>
    <t xml:space="preserve">Залилов Фидель </t>
  </si>
  <si>
    <t>mpeg 4</t>
  </si>
  <si>
    <t>Красный Ключ 2012</t>
  </si>
  <si>
    <t>Кудин Вячеслав Александрович</t>
  </si>
  <si>
    <t>Поход выходного дня на хр.Инзерские Зубчатки</t>
  </si>
  <si>
    <t>июль 2012 г.</t>
  </si>
  <si>
    <t>Инзерские Зубчатки</t>
  </si>
  <si>
    <t>MPEG 11 мин.</t>
  </si>
  <si>
    <t>им. В. Нассонова</t>
  </si>
  <si>
    <t>г.Уфа</t>
  </si>
  <si>
    <t>8-10.03.2013</t>
  </si>
  <si>
    <t>Зимняя вишня 2013 Чемпионат РБ по спелео.</t>
  </si>
  <si>
    <t>Залилов Фидель, Еремеев Валентин</t>
  </si>
  <si>
    <t xml:space="preserve">MPEG4, 8мин.55 сек </t>
  </si>
  <si>
    <t>БОЛЬШАЯ ВОДА</t>
  </si>
  <si>
    <t>MPEG 6 мин.</t>
  </si>
  <si>
    <t>Уфа, Республика Башкортостан</t>
  </si>
  <si>
    <t>Янв. 2013 г.</t>
  </si>
  <si>
    <t>Уфа-ледолазание 2013</t>
  </si>
  <si>
    <t>Крым</t>
  </si>
  <si>
    <t>август 2011</t>
  </si>
  <si>
    <t>Крым-2012</t>
  </si>
  <si>
    <t>1920х1080, 8 мин</t>
  </si>
  <si>
    <t>Нурдинова С., Саубанова Н., Нечепуренко С., Фаизов</t>
  </si>
  <si>
    <t>Студия "Пионер ТВ" Дома Пионеров</t>
  </si>
  <si>
    <t>Зилим</t>
  </si>
  <si>
    <t>сентябрь 2013</t>
  </si>
  <si>
    <t>Водный сплав по р. Зилим</t>
  </si>
  <si>
    <t>Нурдинова С., Саубанова Н.</t>
  </si>
  <si>
    <t>Нечепуренко С., Фаизов Р.</t>
  </si>
  <si>
    <t>AVI, 4:50</t>
  </si>
  <si>
    <t>Закирова А., Пронина А., Харисова Л., Сафиуллина Г</t>
  </si>
  <si>
    <t>27 сентября 201</t>
  </si>
  <si>
    <t>День туризма</t>
  </si>
  <si>
    <t>Печатников Д., Усманова А.</t>
  </si>
  <si>
    <t>AVI, 4:51</t>
  </si>
  <si>
    <t>г.Юрактау в р-не г.Стерлитамак</t>
  </si>
  <si>
    <t>Юрактау 2011</t>
  </si>
  <si>
    <t>AVI  11 мин. 40 сек.</t>
  </si>
  <si>
    <t>р. Лемеза</t>
  </si>
  <si>
    <t>Весна. Лемеза. Учебно-тренировочный полет.</t>
  </si>
  <si>
    <t>Литинский Андрей</t>
  </si>
  <si>
    <t>wmv, 05:50</t>
  </si>
  <si>
    <t xml:space="preserve">Залилова З., Бондарева А., Басырова С., </t>
  </si>
  <si>
    <t>Студия "Поиск"Дома Пионеров</t>
  </si>
  <si>
    <t>56-е соревнования учащихся по спортивному туризму</t>
  </si>
  <si>
    <t>14-15 июня 2013</t>
  </si>
  <si>
    <t>С картой и компасом по лесным тропинкам</t>
  </si>
  <si>
    <t>Залилова З.</t>
  </si>
  <si>
    <t>AVI, 4:52</t>
  </si>
  <si>
    <t>Шульган-таш</t>
  </si>
  <si>
    <t>МИНИСТЕРСТВО МОЛОДЕЖНОЙ ПОЛИТИКИ И СПОРТУ РЕСПУБЛИКИ БАШКОРТОСТАН</t>
  </si>
  <si>
    <t>МУЗЕЙ ТУРИЗМА БАШКОРТОСТАНА</t>
  </si>
  <si>
    <t>Фотография - пейзаж</t>
  </si>
  <si>
    <t>СВОДНЫЙ ПРОТОКОЛ</t>
  </si>
  <si>
    <t xml:space="preserve"> </t>
  </si>
  <si>
    <t>Информация о фотографии</t>
  </si>
  <si>
    <t>1-15 соотв.тур.теме</t>
  </si>
  <si>
    <t>1-10 худ.цен.</t>
  </si>
  <si>
    <t>1-10 общ. впеч.</t>
  </si>
  <si>
    <t>Марочкин</t>
  </si>
  <si>
    <t>Коротнев</t>
  </si>
  <si>
    <t>Ураков</t>
  </si>
  <si>
    <t>Зимняя сказка</t>
  </si>
  <si>
    <t>Мальцева Л.И.</t>
  </si>
  <si>
    <t>Тихая гавань</t>
  </si>
  <si>
    <t>Зайнуллина Г.В.</t>
  </si>
  <si>
    <t>Дервиш</t>
  </si>
  <si>
    <t>Утро</t>
  </si>
  <si>
    <t>Ракшин Т.В.</t>
  </si>
  <si>
    <t>Гастелло</t>
  </si>
  <si>
    <t>Дыхание севера</t>
  </si>
  <si>
    <t>Степанов С.Ю.</t>
  </si>
  <si>
    <t>Энергия Иремеля</t>
  </si>
  <si>
    <t>Хайретдинов А.А.</t>
  </si>
  <si>
    <t>Двенадцать месяцев</t>
  </si>
  <si>
    <t>Аксайская подкова</t>
  </si>
  <si>
    <t>А вокруг снега</t>
  </si>
  <si>
    <t>Озеро Шавлинское</t>
  </si>
  <si>
    <t>Киргизова К.А.</t>
  </si>
  <si>
    <t>Ночная трасса</t>
  </si>
  <si>
    <t>Гилязов А.</t>
  </si>
  <si>
    <t>Творожный пейзаж</t>
  </si>
  <si>
    <t>Никонов М.</t>
  </si>
  <si>
    <t>Долина Ярлу</t>
  </si>
  <si>
    <t>Безмятежность</t>
  </si>
  <si>
    <t>Файзуллина Г.Ф.</t>
  </si>
  <si>
    <t>Терра</t>
  </si>
  <si>
    <t>Утренняя тишина</t>
  </si>
  <si>
    <t>Пик Локомотив</t>
  </si>
  <si>
    <t>Дорогой к перевалу</t>
  </si>
  <si>
    <t>Олькова Т.С.</t>
  </si>
  <si>
    <t>Ветреница</t>
  </si>
  <si>
    <t>Кондратьев М.С.</t>
  </si>
  <si>
    <t>Огонь в небесах</t>
  </si>
  <si>
    <t>Озеро</t>
  </si>
  <si>
    <t>Мамаева Э.М.</t>
  </si>
  <si>
    <t>Миляш</t>
  </si>
  <si>
    <t>Первый снег</t>
  </si>
  <si>
    <t>Якупова Д.Р.</t>
  </si>
  <si>
    <t>Утро туманное</t>
  </si>
  <si>
    <t>Судьи:                                         Э. Ураков</t>
  </si>
  <si>
    <t xml:space="preserve">А.Коротнев </t>
  </si>
  <si>
    <t xml:space="preserve">                                                     Н. Марочкин</t>
  </si>
  <si>
    <t>Секретарь номинации                       Э.Кильметов</t>
  </si>
  <si>
    <t>Гл.судья:                                                          Д.Суперфин</t>
  </si>
  <si>
    <t>Гл.секретарь:                                   Г.Бадамшина</t>
  </si>
  <si>
    <t>ФОТОГРАФИЯ, спорт</t>
  </si>
  <si>
    <t>К победе</t>
  </si>
  <si>
    <t>Холодный брод</t>
  </si>
  <si>
    <t>Навстречу ветру</t>
  </si>
  <si>
    <t>Попытка 1</t>
  </si>
  <si>
    <t>Гилязов А.Ф.</t>
  </si>
  <si>
    <t>Вперед к вершине</t>
  </si>
  <si>
    <t>В пенном котле</t>
  </si>
  <si>
    <t>Зайнуллина Г.Ф.</t>
  </si>
  <si>
    <t>Спуск с 3А</t>
  </si>
  <si>
    <t>Хафизов В.</t>
  </si>
  <si>
    <t>Перед стартом</t>
  </si>
  <si>
    <t>Никонов М.А.</t>
  </si>
  <si>
    <t>30 лет спустя на Сакмаре</t>
  </si>
  <si>
    <t>Сергеев Г.А.</t>
  </si>
  <si>
    <t>Победа</t>
  </si>
  <si>
    <t>На ход!</t>
  </si>
  <si>
    <t>Кайт. Аслыкуль</t>
  </si>
  <si>
    <t>Соколов А.К.</t>
  </si>
  <si>
    <t>Спортивная минута</t>
  </si>
  <si>
    <t>Антикильстрем</t>
  </si>
  <si>
    <t>Одно движение до "Топа"</t>
  </si>
  <si>
    <t>Крутой каякер</t>
  </si>
  <si>
    <t>Батршина Р.Р.</t>
  </si>
  <si>
    <t>Померещилось</t>
  </si>
  <si>
    <t>Быть птицей</t>
  </si>
  <si>
    <t>Через стену воды</t>
  </si>
  <si>
    <t>Разворот</t>
  </si>
  <si>
    <t>Порог</t>
  </si>
  <si>
    <t>Восемь рук</t>
  </si>
  <si>
    <t>Хабирьянов Ф.Ф.</t>
  </si>
  <si>
    <t>Это Айгир</t>
  </si>
  <si>
    <t>Аттитюд</t>
  </si>
  <si>
    <t>ФОТОГРАФИЯ, панорама</t>
  </si>
  <si>
    <t xml:space="preserve"> ПРОТОКОЛ</t>
  </si>
  <si>
    <t>1-15 соотв.теме</t>
  </si>
  <si>
    <t>Олень - символ севера</t>
  </si>
  <si>
    <t>Чегодаев О.Е.</t>
  </si>
  <si>
    <t>ExtremeJewelry</t>
  </si>
  <si>
    <t>за работы 9, 8</t>
  </si>
  <si>
    <t>Круглица зимой</t>
  </si>
  <si>
    <t>Хибины</t>
  </si>
  <si>
    <t>Вид с вершины Учитель</t>
  </si>
  <si>
    <t>Динозавр Откликной</t>
  </si>
  <si>
    <t>Большой Нургуш</t>
  </si>
  <si>
    <t>Крымские дали</t>
  </si>
  <si>
    <t>Гершов В.И.</t>
  </si>
  <si>
    <t>Зенит</t>
  </si>
  <si>
    <t>ФОТОГРАФИЯ, портрет</t>
  </si>
  <si>
    <t xml:space="preserve">Ураков </t>
  </si>
  <si>
    <t>По грибы</t>
  </si>
  <si>
    <t>Земляки</t>
  </si>
  <si>
    <t>Родная стихия</t>
  </si>
  <si>
    <t>Иней</t>
  </si>
  <si>
    <t>Встреча в пути</t>
  </si>
  <si>
    <t>Детство Салавата</t>
  </si>
  <si>
    <t>За приятной работой</t>
  </si>
  <si>
    <t>После маршрута</t>
  </si>
  <si>
    <t>Перевал</t>
  </si>
  <si>
    <t>Прекрасный фотограф</t>
  </si>
  <si>
    <t>Певцы</t>
  </si>
  <si>
    <t>Встреча в горах</t>
  </si>
  <si>
    <t>Хор Пятницкого</t>
  </si>
  <si>
    <t>Бублик</t>
  </si>
  <si>
    <t>Роман</t>
  </si>
  <si>
    <t>Дьяконов М.Н.</t>
  </si>
  <si>
    <t>В полях безмолвия</t>
  </si>
  <si>
    <t>Ильгиз</t>
  </si>
  <si>
    <t>Эх согреюсь</t>
  </si>
  <si>
    <t>Гульсум</t>
  </si>
  <si>
    <t>Якупов Р.М.</t>
  </si>
  <si>
    <t>Снег</t>
  </si>
  <si>
    <t>Игнатов</t>
  </si>
  <si>
    <t>Марк</t>
  </si>
  <si>
    <t>Мечтатели</t>
  </si>
  <si>
    <t>Сафина Г.З.</t>
  </si>
  <si>
    <t>Аня у Борисовых печей</t>
  </si>
  <si>
    <t>Багаутдинова Л.</t>
  </si>
  <si>
    <t>СОШ 104</t>
  </si>
  <si>
    <t>Интернационал</t>
  </si>
  <si>
    <t>ФОТОГРАФИЯ, ретро</t>
  </si>
  <si>
    <t>И в русле кое-что своротил</t>
  </si>
  <si>
    <t>Козлов Ю.В.</t>
  </si>
  <si>
    <t>за работы 9, 1</t>
  </si>
  <si>
    <t>Свободное время туризма</t>
  </si>
  <si>
    <t>По нулям</t>
  </si>
  <si>
    <t>На леднике Акташ</t>
  </si>
  <si>
    <t>Сурков А.Н.</t>
  </si>
  <si>
    <t>Вершина Акташ</t>
  </si>
  <si>
    <t>Восхождение на Пик Хицан</t>
  </si>
  <si>
    <t>На перевале Улитор</t>
  </si>
  <si>
    <t>Выход на поверхность</t>
  </si>
  <si>
    <t>ФОТОГРАФИЯ, путешествия</t>
  </si>
  <si>
    <t>Вверх</t>
  </si>
  <si>
    <t>Шерсть и Лысая гора</t>
  </si>
  <si>
    <t>Пешая тройка Ж</t>
  </si>
  <si>
    <t>Уют</t>
  </si>
  <si>
    <t>Навстречу</t>
  </si>
  <si>
    <t>До первой звезды</t>
  </si>
  <si>
    <t>На Соловках</t>
  </si>
  <si>
    <t>Моя планета</t>
  </si>
  <si>
    <t>В ноги</t>
  </si>
  <si>
    <t>Путешествие</t>
  </si>
  <si>
    <t>Игнатов А.В.</t>
  </si>
  <si>
    <t>Славный вечер</t>
  </si>
  <si>
    <t>Вид на Малу страну</t>
  </si>
  <si>
    <t>Миннигалиева</t>
  </si>
  <si>
    <t>Содружество-Зенит</t>
  </si>
  <si>
    <t>Вон туда</t>
  </si>
  <si>
    <t>Вид на Пражский град</t>
  </si>
  <si>
    <t>ФОТОГРАФИЯ, свободная тема</t>
  </si>
  <si>
    <t>Огни Уфы</t>
  </si>
  <si>
    <t>Широко шагая</t>
  </si>
  <si>
    <t>По дорогам России</t>
  </si>
  <si>
    <t>Каяк тройка</t>
  </si>
  <si>
    <t>Краски Кумбели</t>
  </si>
  <si>
    <t>Ориентируемся</t>
  </si>
  <si>
    <t>Звездочет</t>
  </si>
  <si>
    <t>Старик и море</t>
  </si>
  <si>
    <t>Три точки на вершине</t>
  </si>
  <si>
    <t>На границе тучи ходят хмуро</t>
  </si>
  <si>
    <t>Весна</t>
  </si>
  <si>
    <t>Заколдованный лес</t>
  </si>
  <si>
    <t>Романенков Д.И.</t>
  </si>
  <si>
    <t>Пухляк</t>
  </si>
  <si>
    <t>Данилов К.В.</t>
  </si>
  <si>
    <t>Аква-Виталис</t>
  </si>
  <si>
    <t>Одна тысяча двести восе…</t>
  </si>
  <si>
    <t>Встреча друзей</t>
  </si>
  <si>
    <t>Загрузка катамарана</t>
  </si>
  <si>
    <t>Викинги</t>
  </si>
  <si>
    <t xml:space="preserve">Рождение великого </t>
  </si>
  <si>
    <t>Пещерный бисер</t>
  </si>
  <si>
    <t>Осьминог</t>
  </si>
  <si>
    <t>Ежик</t>
  </si>
  <si>
    <t>Лыжные узоры</t>
  </si>
  <si>
    <t>Романтический закат</t>
  </si>
  <si>
    <t>Овчинников В.Г.</t>
  </si>
  <si>
    <t>Аюна и огонь</t>
  </si>
  <si>
    <t>Скутер</t>
  </si>
  <si>
    <t>Белый закат</t>
  </si>
  <si>
    <t>ФОТОГРАФИЯ, живая природа</t>
  </si>
  <si>
    <t>ПРОТОКОЛ</t>
  </si>
  <si>
    <t>Варакуша</t>
  </si>
  <si>
    <t>Старцева В.</t>
  </si>
  <si>
    <t>Кировец</t>
  </si>
  <si>
    <t>За работы 18,17</t>
  </si>
  <si>
    <t>Холод</t>
  </si>
  <si>
    <t>За работы 11, 12</t>
  </si>
  <si>
    <t>Верный друг</t>
  </si>
  <si>
    <t>Малькова Л.И.</t>
  </si>
  <si>
    <t>Колбаски бы</t>
  </si>
  <si>
    <t>В жизни щеглов</t>
  </si>
  <si>
    <t>Чайки над головой</t>
  </si>
  <si>
    <t>Бадамшина С.</t>
  </si>
  <si>
    <t>На ринге Петя</t>
  </si>
  <si>
    <t>Стройные ножки</t>
  </si>
  <si>
    <t>Дьяконов М.И.</t>
  </si>
  <si>
    <t>Мама-варакуша</t>
  </si>
  <si>
    <t>Земля в иллюминаторе видна</t>
  </si>
  <si>
    <t>В поисках шоколада</t>
  </si>
  <si>
    <t>Семья</t>
  </si>
  <si>
    <t>Утомленный солнцем</t>
  </si>
  <si>
    <t>Мининигалиева Д.</t>
  </si>
  <si>
    <t>Кто там?</t>
  </si>
  <si>
    <t>В ожидании</t>
  </si>
  <si>
    <t>Ильина</t>
  </si>
  <si>
    <t>Перед долгой дорогой</t>
  </si>
  <si>
    <t>Лучший фотограф</t>
  </si>
  <si>
    <t>Фотограф</t>
  </si>
  <si>
    <t>Портрет</t>
  </si>
  <si>
    <t>Пейзаж</t>
  </si>
  <si>
    <t>Свободная тема</t>
  </si>
  <si>
    <t>Спорт</t>
  </si>
  <si>
    <t>Живая природа</t>
  </si>
  <si>
    <t>Ретро</t>
  </si>
  <si>
    <t>Панорама</t>
  </si>
  <si>
    <t>Путешествия</t>
  </si>
  <si>
    <t>Кол-во призовых мест</t>
  </si>
  <si>
    <t>Итоговое место</t>
  </si>
  <si>
    <t>Старцева В.А.</t>
  </si>
  <si>
    <t>ExtemeJewelry</t>
  </si>
  <si>
    <t xml:space="preserve">Туристско-спортивный союз Республики Башкортостан </t>
  </si>
  <si>
    <t>ХVI Республиканский открытый творческий фестиваль
«Туристские хроники-2013", г.Уфа, 07.12.2013 г.</t>
  </si>
  <si>
    <t>Номинация</t>
  </si>
  <si>
    <t>КЛУБНАЯ ГАЗЕТА</t>
  </si>
  <si>
    <t>Клуб (команда)</t>
  </si>
  <si>
    <t>История</t>
  </si>
  <si>
    <t>Адрес, телефоны</t>
  </si>
  <si>
    <t>План работы</t>
  </si>
  <si>
    <t>СП, ТМ, ШТП</t>
  </si>
  <si>
    <t>МС, КМС</t>
  </si>
  <si>
    <t>Фотомат</t>
  </si>
  <si>
    <t>Инф.мат</t>
  </si>
  <si>
    <t>Худ.оформ.</t>
  </si>
  <si>
    <t>Академики</t>
  </si>
  <si>
    <t>Пилигримм</t>
  </si>
  <si>
    <t>Алга, шк.№116</t>
  </si>
  <si>
    <t>СОШ № 104</t>
  </si>
  <si>
    <t>Судьи номинации                А.В.Яковец</t>
  </si>
  <si>
    <t xml:space="preserve">                Р.А.Циль</t>
  </si>
  <si>
    <t xml:space="preserve">                Д.Р.Якупова</t>
  </si>
  <si>
    <t>Гл.судья:                                                   Д.Суперфин</t>
  </si>
  <si>
    <t>Гл.секретарь:                                           Г.Бадамшина</t>
  </si>
  <si>
    <t>ХVI  Республиканский творческий фестиваль «Туристские хроники» 2013 года, г.Уфа, 01.10.- 07.12.2013 г.</t>
  </si>
  <si>
    <t>Фестиваль, номинация "Публикации"</t>
  </si>
  <si>
    <t>абсолют</t>
  </si>
  <si>
    <t>Информация о публикации</t>
  </si>
  <si>
    <t>Худ.ценность
 (0-8)</t>
  </si>
  <si>
    <t>Сюжет-идея
 (0-7)</t>
  </si>
  <si>
    <t>Тур.-спорт.часть 
(0-7)</t>
  </si>
  <si>
    <t>Общее впечатл. 
(0-8)</t>
  </si>
  <si>
    <t>Название, издание, дата публикации</t>
  </si>
  <si>
    <t>Ссылка в сети Интернет</t>
  </si>
  <si>
    <t>Маршрут</t>
  </si>
  <si>
    <t>Бородина</t>
  </si>
  <si>
    <t>Ерастов</t>
  </si>
  <si>
    <t>Кисселев</t>
  </si>
  <si>
    <t>Кузьмин</t>
  </si>
  <si>
    <t>Книги о туризме</t>
  </si>
  <si>
    <t xml:space="preserve">Мои путешествия, “Аркаим”, г. Уфа-2012г. </t>
  </si>
  <si>
    <t>Книга размещена в сети Интернет 
http://tourmuseum.ru/kto-kto/sergeevy-m-g/kniga-sergeevyh-1980-2012.htm</t>
  </si>
  <si>
    <t>Лучшая книга о туризме</t>
  </si>
  <si>
    <t>Туризм в УМПО, типография ОАО "УМПО", Уфа-2013</t>
  </si>
  <si>
    <t>Книга размещена в сети Интернет 
http://tourmuseum.ru/mountain/gastello-2013/umpo-2013.htm
http://yadi.sk/d/w_znI4Gv9siT9</t>
  </si>
  <si>
    <t>Киселев Вячеслав Александрович</t>
  </si>
  <si>
    <t>тк "Гастелло"</t>
  </si>
  <si>
    <t>Кузнецов</t>
  </si>
  <si>
    <t>Публикации в периодической печати</t>
  </si>
  <si>
    <t xml:space="preserve">«Туризм – источник радости»
Газета «Альшеевские вести», 
сайт    www.alshvesti.ru
№ 56 от 13 июля  2011 г.
+ серия статей: «И радость мы в песне своей домой из похода приносим», «Туристские тропы не обрываются», «Вечный зов седого Иремеля» </t>
  </si>
  <si>
    <t>Залилова Зиля Закариевна</t>
  </si>
  <si>
    <t>Студия «Поиск» с.Раевский</t>
  </si>
  <si>
    <t>Лучший публицист</t>
  </si>
  <si>
    <t>Дан приказ: ему на запад… Стр. 141-145 в кн. Туризм в УМПО. Выпуск 2013 г.</t>
  </si>
  <si>
    <t>Книга размещена в сети Интернет 
http://tourmuseum.ru/mountain/gastello-2013/turizm-v-umpo-2013.pdf
http://yadi.sk/d/w_znI4Gv9siT9</t>
  </si>
  <si>
    <t>Низа не видно или банные страдания. Стр. 125-127 в кн. Туризм в УМПО. Выпуск 2013 г.</t>
  </si>
  <si>
    <t xml:space="preserve">Рассказ: «Дневник похода по Такали. Вчера и сегодня», Книга «Туризм в УМПО», 2013 г, с.132-138  </t>
  </si>
  <si>
    <t xml:space="preserve"> Таджикистан, Памиро-Алай, Такали, горный поход 6 к.с., с 17.08 по10.09.2012 г. </t>
  </si>
  <si>
    <t>Новоселов Сергей Витальевич</t>
  </si>
  <si>
    <t xml:space="preserve">Звенящий рюкзак.     Стр. 148-149 в кн. 
Туризм в УМПО. Выпуск 2013 г.
</t>
  </si>
  <si>
    <t>Забавные и курьезные случаи из туристской практики. Стр. 168-170 в кн. Туризм в УМПО. Выпуск 2013 г.</t>
  </si>
  <si>
    <t>Рассказ: «Монблан», Книга «Туризм в УМПО», 2013 г,  с.128-131.,смотри сайт  http://tourmuseum.ru/mountain/gastello-2013/turizm-v-umpo-2013.pdf</t>
  </si>
  <si>
    <t xml:space="preserve">Франция, Шамони (Восх. на вершину Монблан, 4810 м с французской стороны), с 22 по 27.10.2012 г., </t>
  </si>
  <si>
    <t xml:space="preserve">Стихи: 1).«Таганай», 2).«Мадрушкент»,3). «Восточные Саяны», 4. «Южный Иныльчек» 5).«Умные и дураки»,  Книга «Туризм в УМПО», 2013 г, с. 153-158 и с.160.  </t>
  </si>
  <si>
    <t>1). 20-ый юбилейный Ильменский фестиваль авторской песни, Челябинская обл., 12-13.06.1993 г. Западный Кавказ, Теберда, горный поход 5 к.с. с 05 по 26.08.94 г;. Северный Тянь-Шань Киргизский хребет, а/л Ала-Арча (выполнение 2-го разряда по альпинизму), с 2</t>
  </si>
  <si>
    <t xml:space="preserve">"Соревнования "Поляна заданий",
Уфимские ведомости </t>
  </si>
  <si>
    <t>Гуряева Екатерина</t>
  </si>
  <si>
    <t>СОШ №109, "Зенит"</t>
  </si>
  <si>
    <t>"Решил один бал",
Уфимские ведомости №66, 27.08.2013</t>
  </si>
  <si>
    <t>Уфа, лесная зона</t>
  </si>
  <si>
    <t>Публикации в сети интернет.</t>
  </si>
  <si>
    <t>http://турхроники.рф/contributors.php</t>
  </si>
  <si>
    <t>http://www.marshruty.ru/Travels/Travel.aspx?TravelID=cb3f39e0-da4a-44f9-adf7-447620e6520b</t>
  </si>
  <si>
    <t>Поговорим, родные, по душам...</t>
  </si>
  <si>
    <t>http://skylarissa.livejournal.com/615.html#t359</t>
  </si>
  <si>
    <t>Снежная, Билин, Урик, Ока</t>
  </si>
  <si>
    <t>Вяхирева Лариса Анатольевна</t>
  </si>
  <si>
    <t>"Глобус" г.Стерлитамак</t>
  </si>
  <si>
    <t>Большая Сука</t>
  </si>
  <si>
    <t>http://extremejewelry.ru/bolshaya-suka-popytka-nonestop/</t>
  </si>
  <si>
    <t>Траверс хребта Большая Сука</t>
  </si>
  <si>
    <t>Чегодаев Олег Евгеньевич</t>
  </si>
  <si>
    <t>ExtremeJewelry.ru</t>
  </si>
  <si>
    <t>Полуостров Рыбачий. Дорогами войны, забвения и жиз</t>
  </si>
  <si>
    <t>http://forum.nedoma.ru/topic42597-0.html</t>
  </si>
  <si>
    <t>Мурманск-хр. Муста-Тунтури - Мыс Немецкий - Мыс Ша</t>
  </si>
  <si>
    <t>Зигальга2012</t>
  </si>
  <si>
    <t>http://forum.nedoma.ru/topic37971.html</t>
  </si>
  <si>
    <t>Новогодний поход на собачьей упряжке.</t>
  </si>
  <si>
    <t>http://nnm.me/blogs/allapin/pohod-na-sobachey-upryazhke/#cut</t>
  </si>
  <si>
    <t>Кага - Отнурок - Ялангас-Журболота (297км)</t>
  </si>
  <si>
    <t>Восхождение на КРЫШУ КРЫМА</t>
  </si>
  <si>
    <t>http://sarpust.ru/2013/06/voshozhdenie-na-kry-shu-kry-ma/</t>
  </si>
  <si>
    <t>Восточный Крым</t>
  </si>
  <si>
    <t>Власова Марина Александровна</t>
  </si>
  <si>
    <t>Секция туризма РФЯЦ-ВНИИЭФ</t>
  </si>
  <si>
    <t>Вело Тянь-Шань 4КС</t>
  </si>
  <si>
    <t>http://www.uralla.ru/category/velo/tyan-shan-velo/</t>
  </si>
  <si>
    <t xml:space="preserve">Бишкек - Кегеты - Каракол - Кекемерен - Джумгол - </t>
  </si>
  <si>
    <t>по Серафимовским местам северо-восточного Присаров</t>
  </si>
  <si>
    <t>http://sarpust.ru/2013/05/po-serafimovskim-mestam-severo-vostochnogo-prisarov-ya/</t>
  </si>
  <si>
    <t>По горам на Север</t>
  </si>
  <si>
    <t>http://www.veloufa.ru/hudozhestvenny-j-otchet-o-sportivnom-velopohode-3-kategorii-slozhnosti-na-yuzhnom-urale-2012-god/</t>
  </si>
  <si>
    <t>Сибай-Бердяуш</t>
  </si>
  <si>
    <t>Асадуллин Тагир Кабирович</t>
  </si>
  <si>
    <t xml:space="preserve">Дорогами Киммерии или тропой Волошина из Феодосии </t>
  </si>
  <si>
    <t>http://sarpust.ru/2013/07/dorogami-kimmerii-ili-tropoj-voloshina-iz-feodosii-v-koktebel/</t>
  </si>
  <si>
    <t>Путешествие к оз. Зюраткуль</t>
  </si>
  <si>
    <t>http://www.uralla.ru/zuratkul_2011-341.html/</t>
  </si>
  <si>
    <t>хребет Шуйда, город Карабаш, озеро Зюраткуль, озер</t>
  </si>
  <si>
    <t>Медвежий след, командирский след. И мы - посередин</t>
  </si>
  <si>
    <t>http://arishok-str.livejournal.com/1223.html</t>
  </si>
  <si>
    <t>Хамар-Дабан-Патовые озера-Река Снежная</t>
  </si>
  <si>
    <t>Чернухина Арина Евгеньевна</t>
  </si>
  <si>
    <t>Турклуб "Глобус"</t>
  </si>
  <si>
    <t>Вело Кавказ 2013</t>
  </si>
  <si>
    <t>http://www.uralla.ru/category/velo/velopohod-po-kavkazu/</t>
  </si>
  <si>
    <t xml:space="preserve">Кисловодск — Кичи-Балык — турбаза Долина Нарзанов </t>
  </si>
  <si>
    <t>Как я был на Марсе</t>
  </si>
  <si>
    <t>http://kilmetov.livejournal.com/9337.html</t>
  </si>
  <si>
    <t>Кильметов Эдгар Ильдарович</t>
  </si>
  <si>
    <t>Игнатьевская пещера</t>
  </si>
  <si>
    <t>http://www.otzyv.ru/read.php?id=167520</t>
  </si>
  <si>
    <t>Buyfnmtdcrfz gtothf</t>
  </si>
  <si>
    <t>Мавзютова Адель Вадимовна</t>
  </si>
  <si>
    <t>Команда Лицея Содружество "Академики" - "Зенит"</t>
  </si>
  <si>
    <t>Сплав на серфовых досках</t>
  </si>
  <si>
    <t>http://www.uralla.ru/sup-surfing_yuruzan-9546.html/</t>
  </si>
  <si>
    <t>сплав по р.Юрюзань от Усть-Катава до Малояза</t>
  </si>
  <si>
    <t>Билалова Регина Гизаровна</t>
  </si>
  <si>
    <t>http://www.veloufa.ru/skibike-2012/</t>
  </si>
  <si>
    <t>Архангельское-Аша</t>
  </si>
  <si>
    <t>В стране дождей</t>
  </si>
  <si>
    <t>http://makcnmka.livejournal.com/69589.html</t>
  </si>
  <si>
    <t>пер.Каратюрек 1А, пер.Звёздочка 1Б, пер.Новосибирц</t>
  </si>
  <si>
    <t>Никонов Максим Анатольевич</t>
  </si>
  <si>
    <t>Операция "Кольский" успешно завершена</t>
  </si>
  <si>
    <t>http://arishok-str.livejournal.com/813.html</t>
  </si>
  <si>
    <t>Кольский п-ов (Тунтсайоки-Кутсайоки-Красненькая)</t>
  </si>
  <si>
    <t>СОЛ "Росинка" - сезон завершили туристы</t>
  </si>
  <si>
    <t>http://ufacity.info/press/news/146497.html</t>
  </si>
  <si>
    <t>О туристской смене в спортивном лагере "Росинка"</t>
  </si>
  <si>
    <t>На старте юные туристы</t>
  </si>
  <si>
    <t>http://ufacity.info/press/news/88494.html</t>
  </si>
  <si>
    <t>Соревнования по ТПТ</t>
  </si>
  <si>
    <t xml:space="preserve">ДООЦТКиЭ </t>
  </si>
  <si>
    <t>Поездка в Заполярье-Тунтсайоки, Кутсайоки. Тумча</t>
  </si>
  <si>
    <t>http://ufacity.info/press/news/145694.html?sphrase_id=460544</t>
  </si>
  <si>
    <t>Кольский полуостров</t>
  </si>
  <si>
    <t>Рассказ: «Монблан», с.128-131</t>
  </si>
  <si>
    <t>http://tourmuseum.ru/mountain/gastello-2013/turizm-v-umpo-2013.pdf</t>
  </si>
  <si>
    <t xml:space="preserve">Франция, Шамони (Восх. на вершину Монблан, 4810 м </t>
  </si>
  <si>
    <t>Турклуб им. Н. Гастелло (г. Уфа)</t>
  </si>
  <si>
    <t>ссылка открылась не у всех судей,
работа участвует в другой ложе</t>
  </si>
  <si>
    <t>Рассказ: «Дневник похода по Такали. Вчера и сегодн</t>
  </si>
  <si>
    <t>Таджикистан, Памиро-Алай, Такали, горный поход 6 к</t>
  </si>
  <si>
    <t>Мои путешествия</t>
  </si>
  <si>
    <t>http://tourmuseum.ru/kto-kto/sergeevy-m-g/kniga-sergeevyh-1980-2012.pdf</t>
  </si>
  <si>
    <t>Книга                  спортивный туризм    520с</t>
  </si>
  <si>
    <t>«Таганай», «Мадрушкент», «Восточные Саяны», «Южный</t>
  </si>
  <si>
    <t>Екатерина Бородина, главный редактор газеты "Охрана труда и промышленная безопасность"</t>
  </si>
  <si>
    <t>Сюткина Евгения Константиновна, литературный редактор "Общественной электронной газеты"</t>
  </si>
  <si>
    <t>Валерий Кузнецов, руководитель интернет- и ТВ-проекта "Весь Южный Урал"</t>
  </si>
  <si>
    <t>Алексей Ерастов, лауреат фестиваля "Туристские хроники"</t>
  </si>
  <si>
    <r>
      <t xml:space="preserve"> Сергеев Геннадий Александрович,
</t>
    </r>
    <r>
      <rPr>
        <u val="single"/>
        <sz val="9"/>
        <rFont val="Bookman Old Style"/>
        <family val="1"/>
      </rPr>
      <t>Сергеев Михаил Александрович</t>
    </r>
  </si>
  <si>
    <t>Судьи:</t>
  </si>
  <si>
    <t>ХVI  Республиканский творческий фестиваль «Туристские хроники» 2013 года</t>
  </si>
  <si>
    <t>г.Уфа, 07.12.2013 г.</t>
  </si>
  <si>
    <t>Лучший турклуб (команда)</t>
  </si>
  <si>
    <t xml:space="preserve">Сумма баллов </t>
  </si>
  <si>
    <t>Общее количество баллов</t>
  </si>
  <si>
    <t>Место в зачете</t>
  </si>
  <si>
    <t xml:space="preserve">Фотография общий зачет </t>
  </si>
  <si>
    <t>Видеофильм</t>
  </si>
  <si>
    <t>Слайдфильм</t>
  </si>
  <si>
    <t>Публикация</t>
  </si>
  <si>
    <t>Клипы</t>
  </si>
  <si>
    <t>Клубная газета</t>
  </si>
  <si>
    <t xml:space="preserve">в 6-ти </t>
  </si>
  <si>
    <t>в 5-ти</t>
  </si>
  <si>
    <t>в 4-х</t>
  </si>
  <si>
    <t>в 3-х</t>
  </si>
  <si>
    <t>в 2-х</t>
  </si>
  <si>
    <t>в 1-й номинации</t>
  </si>
  <si>
    <t>т/к "Спутник"</t>
  </si>
  <si>
    <t>ДООЦТКиЭ Зенит</t>
  </si>
  <si>
    <t>Т/К "Пилигрим"</t>
  </si>
  <si>
    <t>Т/К "Энергетик"</t>
  </si>
  <si>
    <t>Глобус, г.Стерлитамак</t>
  </si>
  <si>
    <t>"Кочующие" г.Казань</t>
  </si>
  <si>
    <t>т/к "Башгипроводхоз"</t>
  </si>
  <si>
    <t>Фонд им.Засова</t>
  </si>
  <si>
    <t>т/к"Колея"</t>
  </si>
  <si>
    <t>Т/К "Трое в лодке"</t>
  </si>
  <si>
    <t>Федерация альпинизма РБ</t>
  </si>
  <si>
    <t>"Легион"</t>
  </si>
  <si>
    <t>т/к "Терра" БГАУ</t>
  </si>
  <si>
    <t xml:space="preserve"> "Миляш"</t>
  </si>
  <si>
    <t xml:space="preserve">Судья номинации ОБЩИЙ ЗАЧЕТ                       </t>
  </si>
  <si>
    <t xml:space="preserve">Е.Козлова, председатель комиссии массовых мероприятий ТСС РБ, </t>
  </si>
  <si>
    <t>КМС, инструктор спортивного и детско-юношеского туризма,судья 1 категории, методист ДДЮТЭ г. Уфы, отличник народного образования РБ, обладатель Почетного знака "За заслуги в развитии туризма в РБ", представитель РБ в совете КСП Уральского региона</t>
  </si>
  <si>
    <t>Гл.судья                           Д.Суперфин</t>
  </si>
  <si>
    <t>Гл.секретарь:              Г.Бадамшина</t>
  </si>
  <si>
    <t>Победители и призёры в отдельных номинациях определяются по наибольшей сумме баллов. Победители и призёры в командном зачёте определяются по сумме наибольших баллов, набранных в каждом жанре, причем баллы учитываются со следующими коэффициентами: «5»-видеофильмы; «4»-фотографии (по шести номинациям),  слайдфильмы; «3»- клипы; «2»- публикации; «1»-фотогазета.</t>
  </si>
  <si>
    <t>Вахов А.И.</t>
  </si>
  <si>
    <t xml:space="preserve">МС России чл.БашРМКК, обладатель Почетного знака "За заслуги в развитии туризма в Республике Башкортостан" </t>
  </si>
  <si>
    <t>Соколов Ю.В.</t>
  </si>
  <si>
    <t>Центр дет.-юношес.туризма Киров.р-на</t>
  </si>
  <si>
    <t>Веселов А.К.</t>
  </si>
  <si>
    <t>Председатель союза экологов РБ</t>
  </si>
  <si>
    <t>Камский М.Я.</t>
  </si>
  <si>
    <t>Мастер спорта России по туризму, Заслуженный путешественник России</t>
  </si>
  <si>
    <t>лауреат конкурса "Туристские хроники"</t>
  </si>
  <si>
    <t>Бирюков Н.</t>
  </si>
  <si>
    <t>Коротнев А.</t>
  </si>
  <si>
    <t>профессиональный видеооператор, режиссер, монтажер, руководитель ТО "Медиа-Тур"</t>
  </si>
  <si>
    <t>Кубок, грамота</t>
  </si>
  <si>
    <t>Секретарь номинации                     А.Ерастов</t>
  </si>
  <si>
    <t>Гл.судья:                                                       Д.Суперфин</t>
  </si>
  <si>
    <t>Гл.секретарь:                           Г.Бадамшина</t>
  </si>
  <si>
    <t>Приз зрительских симпатий</t>
  </si>
  <si>
    <t>Ложа</t>
  </si>
  <si>
    <t>Степанов Сергей Юрьевич</t>
  </si>
  <si>
    <t>Приз зрительских симпатий, интернет-голосование</t>
  </si>
  <si>
    <t>ФОТО</t>
  </si>
  <si>
    <t xml:space="preserve">"Дыхание севера". http://турхроники.рф/uploads/527298c3aab8b.jpg </t>
  </si>
  <si>
    <t>Кол-во баллов</t>
  </si>
  <si>
    <t>Н.Марочкин</t>
  </si>
  <si>
    <t>Лукьянов О.Г.</t>
  </si>
  <si>
    <t>ЗГС по видеофильмам:</t>
  </si>
  <si>
    <t>руководитель интернет- и ТВ-проекта "Весь Южный Урал"</t>
  </si>
  <si>
    <t>Кузнецов В.</t>
  </si>
  <si>
    <t>МС России, инструктор,  руководитель сектора безопасности БашРМКК</t>
  </si>
  <si>
    <t>ЗГС по слайдфильмам</t>
  </si>
  <si>
    <t>ЗГС по видеоклипам</t>
  </si>
  <si>
    <t>Ерастов А.</t>
  </si>
  <si>
    <t>кинооператор, руководителдь творческой мастерской ALMIRO FILM</t>
  </si>
  <si>
    <t>Романов А.</t>
  </si>
  <si>
    <t>Музей туризма Башкортостана</t>
  </si>
  <si>
    <t>ХVI  Республиканский творческий фестиваль «Туристские хроники» 2013 года, г.Уфа, 08.12.2013 г.</t>
  </si>
  <si>
    <t>грамота кубок</t>
  </si>
  <si>
    <t>грамота</t>
  </si>
  <si>
    <t>Лобанков Валерий Михайлович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</si>
</sst>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indexed="8"/>
      <name val="Arial"/>
      <family val="2"/>
    </font>
    <font>
      <sz val="8"/>
      <name val="Arial Cyr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2"/>
      <name val="Arial Cyr"/>
      <family val="0"/>
    </font>
    <font>
      <sz val="9"/>
      <name val="Bookman Old Style"/>
      <family val="1"/>
    </font>
    <font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Bookman Old Style"/>
      <family val="1"/>
    </font>
    <font>
      <sz val="12"/>
      <name val="Bookman"/>
      <family val="1"/>
    </font>
    <font>
      <sz val="9"/>
      <name val="Bookman"/>
      <family val="1"/>
    </font>
    <font>
      <sz val="11"/>
      <name val="Bookman"/>
      <family val="1"/>
    </font>
    <font>
      <b/>
      <sz val="10"/>
      <name val="Arial Cyr"/>
      <family val="0"/>
    </font>
    <font>
      <sz val="14"/>
      <name val="Bookman Old Style"/>
      <family val="1"/>
    </font>
    <font>
      <b/>
      <sz val="14"/>
      <name val="Bookman Old Style"/>
      <family val="1"/>
    </font>
    <font>
      <sz val="9"/>
      <name val="Arial"/>
      <family val="2"/>
    </font>
    <font>
      <sz val="10"/>
      <color indexed="12"/>
      <name val="Arial Cyr"/>
      <family val="0"/>
    </font>
    <font>
      <u val="single"/>
      <sz val="9"/>
      <name val="Bookman Old Style"/>
      <family val="1"/>
    </font>
    <font>
      <b/>
      <sz val="9"/>
      <name val="Bookman Old Style"/>
      <family val="1"/>
    </font>
    <font>
      <sz val="9"/>
      <color indexed="12"/>
      <name val="Bookman Old Style"/>
      <family val="1"/>
    </font>
    <font>
      <sz val="9"/>
      <name val="Arial Cyr"/>
      <family val="2"/>
    </font>
    <font>
      <sz val="12"/>
      <color indexed="62"/>
      <name val="Bookman Old Style"/>
      <family val="1"/>
    </font>
    <font>
      <sz val="11"/>
      <name val="Arial"/>
      <family val="2"/>
    </font>
    <font>
      <sz val="11"/>
      <name val="Bookman Old Style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62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04">
    <xf numFmtId="0" fontId="0" fillId="0" borderId="0" xfId="0" applyAlignment="1">
      <alignment/>
    </xf>
    <xf numFmtId="2" fontId="24" fillId="0" borderId="10" xfId="96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 vertical="top" wrapText="1"/>
      <protection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4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2" fontId="27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textRotation="90" wrapText="1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5" fillId="0" borderId="15" xfId="0" applyFont="1" applyBorder="1" applyAlignment="1">
      <alignment horizontal="left"/>
    </xf>
    <xf numFmtId="0" fontId="28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wrapText="1"/>
    </xf>
    <xf numFmtId="0" fontId="28" fillId="0" borderId="1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/>
    </xf>
    <xf numFmtId="0" fontId="27" fillId="0" borderId="14" xfId="0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28" fillId="0" borderId="16" xfId="0" applyFont="1" applyBorder="1" applyAlignment="1">
      <alignment/>
    </xf>
    <xf numFmtId="0" fontId="35" fillId="0" borderId="10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35" fillId="0" borderId="15" xfId="0" applyFont="1" applyBorder="1" applyAlignment="1">
      <alignment horizontal="left" vertical="center"/>
    </xf>
    <xf numFmtId="2" fontId="35" fillId="0" borderId="17" xfId="0" applyNumberFormat="1" applyFont="1" applyBorder="1" applyAlignment="1">
      <alignment horizontal="left" vertical="center" wrapText="1"/>
    </xf>
    <xf numFmtId="2" fontId="36" fillId="0" borderId="10" xfId="0" applyNumberFormat="1" applyFont="1" applyFill="1" applyBorder="1" applyAlignment="1">
      <alignment horizontal="left" vertical="center" textRotation="90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39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10" xfId="0" applyFont="1" applyFill="1" applyBorder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wrapText="1"/>
    </xf>
    <xf numFmtId="0" fontId="33" fillId="0" borderId="0" xfId="0" applyFont="1" applyFill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33" fillId="0" borderId="10" xfId="0" applyFont="1" applyFill="1" applyBorder="1" applyAlignment="1">
      <alignment/>
    </xf>
    <xf numFmtId="0" fontId="26" fillId="0" borderId="0" xfId="96" applyFont="1">
      <alignment vertical="center"/>
      <protection/>
    </xf>
    <xf numFmtId="0" fontId="29" fillId="0" borderId="10" xfId="97" applyFont="1" applyBorder="1" applyAlignment="1">
      <alignment/>
      <protection/>
    </xf>
    <xf numFmtId="0" fontId="41" fillId="0" borderId="0" xfId="97" applyFont="1" applyFill="1" applyBorder="1">
      <alignment/>
      <protection/>
    </xf>
    <xf numFmtId="0" fontId="41" fillId="0" borderId="0" xfId="97" applyFont="1" applyFill="1">
      <alignment/>
      <protection/>
    </xf>
    <xf numFmtId="0" fontId="29" fillId="0" borderId="10" xfId="97" applyFont="1" applyFill="1" applyBorder="1" applyAlignment="1">
      <alignment horizontal="center" vertical="center"/>
      <protection/>
    </xf>
    <xf numFmtId="0" fontId="29" fillId="0" borderId="13" xfId="97" applyFont="1" applyFill="1" applyBorder="1" applyAlignment="1">
      <alignment horizontal="center" vertical="center"/>
      <protection/>
    </xf>
    <xf numFmtId="0" fontId="29" fillId="0" borderId="14" xfId="97" applyFont="1" applyFill="1" applyBorder="1" applyAlignment="1">
      <alignment horizontal="center" vertical="center"/>
      <protection/>
    </xf>
    <xf numFmtId="0" fontId="29" fillId="0" borderId="10" xfId="97" applyFont="1" applyFill="1" applyBorder="1" applyAlignment="1">
      <alignment horizontal="center" vertical="center" wrapText="1"/>
      <protection/>
    </xf>
    <xf numFmtId="0" fontId="41" fillId="0" borderId="0" xfId="97" applyFont="1" applyFill="1" applyAlignment="1">
      <alignment/>
      <protection/>
    </xf>
    <xf numFmtId="2" fontId="29" fillId="0" borderId="10" xfId="97" applyNumberFormat="1" applyFont="1" applyFill="1" applyBorder="1" applyAlignment="1">
      <alignment horizontal="center" vertical="center" wrapText="1"/>
      <protection/>
    </xf>
    <xf numFmtId="2" fontId="29" fillId="0" borderId="10" xfId="97" applyNumberFormat="1" applyFont="1" applyFill="1" applyBorder="1" applyAlignment="1">
      <alignment horizontal="center" textRotation="90"/>
      <protection/>
    </xf>
    <xf numFmtId="0" fontId="41" fillId="0" borderId="10" xfId="97" applyFont="1" applyFill="1" applyBorder="1" applyAlignment="1">
      <alignment vertical="center" wrapText="1"/>
      <protection/>
    </xf>
    <xf numFmtId="0" fontId="41" fillId="0" borderId="10" xfId="97" applyFont="1" applyFill="1" applyBorder="1" applyAlignment="1">
      <alignment/>
      <protection/>
    </xf>
    <xf numFmtId="0" fontId="29" fillId="0" borderId="10" xfId="97" applyFont="1" applyFill="1" applyBorder="1" applyAlignment="1">
      <alignment horizontal="center" vertical="top"/>
      <protection/>
    </xf>
    <xf numFmtId="0" fontId="29" fillId="0" borderId="10" xfId="97" applyFont="1" applyFill="1" applyBorder="1" applyAlignment="1">
      <alignment horizontal="justify" vertical="top" wrapText="1"/>
      <protection/>
    </xf>
    <xf numFmtId="0" fontId="42" fillId="0" borderId="10" xfId="83" applyFont="1" applyFill="1" applyBorder="1" applyAlignment="1" applyProtection="1">
      <alignment horizontal="justify" vertical="top" wrapText="1"/>
      <protection/>
    </xf>
    <xf numFmtId="0" fontId="29" fillId="0" borderId="10" xfId="97" applyFont="1" applyFill="1" applyBorder="1" applyAlignment="1">
      <alignment horizontal="center" vertical="top" wrapText="1"/>
      <protection/>
    </xf>
    <xf numFmtId="1" fontId="29" fillId="0" borderId="10" xfId="97" applyNumberFormat="1" applyFont="1" applyFill="1" applyBorder="1" applyAlignment="1">
      <alignment horizontal="center" vertical="center" wrapText="1"/>
      <protection/>
    </xf>
    <xf numFmtId="1" fontId="44" fillId="0" borderId="10" xfId="97" applyNumberFormat="1" applyFont="1" applyFill="1" applyBorder="1" applyAlignment="1">
      <alignment horizontal="center" vertical="center"/>
      <protection/>
    </xf>
    <xf numFmtId="0" fontId="41" fillId="0" borderId="10" xfId="97" applyFont="1" applyBorder="1" applyAlignment="1">
      <alignment wrapText="1"/>
      <protection/>
    </xf>
    <xf numFmtId="0" fontId="29" fillId="0" borderId="10" xfId="97" applyFont="1" applyFill="1" applyBorder="1" applyAlignment="1">
      <alignment horizontal="justify" vertical="top"/>
      <protection/>
    </xf>
    <xf numFmtId="0" fontId="45" fillId="0" borderId="10" xfId="97" applyFont="1" applyFill="1" applyBorder="1" applyAlignment="1">
      <alignment horizontal="justify" vertical="top" wrapText="1"/>
      <protection/>
    </xf>
    <xf numFmtId="1" fontId="29" fillId="0" borderId="10" xfId="97" applyNumberFormat="1" applyFont="1" applyFill="1" applyBorder="1" applyAlignment="1">
      <alignment horizontal="center" vertical="center"/>
      <protection/>
    </xf>
    <xf numFmtId="1" fontId="23" fillId="0" borderId="10" xfId="97" applyNumberFormat="1" applyFont="1" applyFill="1" applyBorder="1" applyAlignment="1">
      <alignment horizontal="center" vertical="center"/>
      <protection/>
    </xf>
    <xf numFmtId="0" fontId="29" fillId="0" borderId="10" xfId="97" applyFont="1" applyFill="1" applyBorder="1" applyAlignment="1">
      <alignment horizontal="left" vertical="top" wrapText="1"/>
      <protection/>
    </xf>
    <xf numFmtId="0" fontId="41" fillId="0" borderId="10" xfId="97" applyFont="1" applyFill="1" applyBorder="1">
      <alignment/>
      <protection/>
    </xf>
    <xf numFmtId="0" fontId="18" fillId="0" borderId="10" xfId="83" applyFill="1" applyBorder="1" applyAlignment="1" applyProtection="1">
      <alignment horizontal="center" vertical="center" wrapText="1"/>
      <protection/>
    </xf>
    <xf numFmtId="0" fontId="18" fillId="0" borderId="10" xfId="83" applyFill="1" applyBorder="1" applyAlignment="1" applyProtection="1">
      <alignment vertical="top" wrapText="1"/>
      <protection/>
    </xf>
    <xf numFmtId="1" fontId="29" fillId="0" borderId="10" xfId="97" applyNumberFormat="1" applyFont="1" applyFill="1" applyBorder="1" applyAlignment="1">
      <alignment horizontal="center" vertical="top" wrapText="1"/>
      <protection/>
    </xf>
    <xf numFmtId="0" fontId="29" fillId="0" borderId="10" xfId="97" applyFont="1" applyFill="1" applyBorder="1" applyAlignment="1">
      <alignment wrapText="1"/>
      <protection/>
    </xf>
    <xf numFmtId="0" fontId="41" fillId="0" borderId="10" xfId="97" applyFont="1" applyFill="1" applyBorder="1" applyAlignment="1">
      <alignment wrapText="1"/>
      <protection/>
    </xf>
    <xf numFmtId="0" fontId="29" fillId="0" borderId="0" xfId="97" applyFont="1" applyFill="1">
      <alignment/>
      <protection/>
    </xf>
    <xf numFmtId="0" fontId="41" fillId="0" borderId="0" xfId="97" applyFont="1" applyFill="1" applyAlignment="1">
      <alignment horizontal="justify" vertical="top"/>
      <protection/>
    </xf>
    <xf numFmtId="0" fontId="46" fillId="0" borderId="0" xfId="97" applyFont="1">
      <alignment/>
      <protection/>
    </xf>
    <xf numFmtId="0" fontId="46" fillId="0" borderId="0" xfId="97" applyFont="1" applyAlignment="1">
      <alignment wrapText="1"/>
      <protection/>
    </xf>
    <xf numFmtId="0" fontId="41" fillId="0" borderId="0" xfId="97" applyFont="1">
      <alignment/>
      <protection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vertical="top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1" fontId="48" fillId="0" borderId="10" xfId="96" applyNumberFormat="1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 applyProtection="1">
      <alignment vertical="top" wrapText="1"/>
      <protection/>
    </xf>
    <xf numFmtId="0" fontId="27" fillId="0" borderId="13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28" fillId="0" borderId="16" xfId="0" applyFont="1" applyBorder="1" applyAlignment="1">
      <alignment horizontal="center"/>
    </xf>
    <xf numFmtId="0" fontId="30" fillId="0" borderId="10" xfId="0" applyFont="1" applyFill="1" applyBorder="1" applyAlignment="1" applyProtection="1">
      <alignment vertical="top" wrapText="1"/>
      <protection/>
    </xf>
    <xf numFmtId="0" fontId="30" fillId="0" borderId="10" xfId="0" applyFont="1" applyFill="1" applyBorder="1" applyAlignment="1">
      <alignment wrapText="1"/>
    </xf>
    <xf numFmtId="0" fontId="49" fillId="0" borderId="10" xfId="97" applyFont="1" applyFill="1" applyBorder="1" applyAlignment="1">
      <alignment horizontal="center" vertical="top" wrapText="1"/>
      <protection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18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3" fillId="0" borderId="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textRotation="90"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1" fontId="30" fillId="0" borderId="1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wrapText="1"/>
    </xf>
    <xf numFmtId="0" fontId="30" fillId="0" borderId="10" xfId="0" applyFont="1" applyFill="1" applyBorder="1" applyAlignment="1">
      <alignment wrapText="1"/>
    </xf>
    <xf numFmtId="0" fontId="48" fillId="0" borderId="10" xfId="96" applyNumberFormat="1" applyFont="1" applyFill="1" applyBorder="1" applyAlignment="1">
      <alignment horizontal="center" vertical="center" wrapText="1"/>
      <protection/>
    </xf>
    <xf numFmtId="0" fontId="48" fillId="0" borderId="10" xfId="96" applyNumberFormat="1" applyFont="1" applyFill="1" applyBorder="1" applyAlignment="1">
      <alignment horizontal="left" vertical="center" wrapText="1"/>
      <protection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2" fontId="23" fillId="0" borderId="10" xfId="0" applyNumberFormat="1" applyFont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textRotation="90" wrapText="1"/>
    </xf>
    <xf numFmtId="0" fontId="26" fillId="0" borderId="14" xfId="96" applyFont="1" applyBorder="1" applyAlignment="1">
      <alignment horizontal="center"/>
      <protection/>
    </xf>
    <xf numFmtId="0" fontId="26" fillId="0" borderId="14" xfId="96" applyFont="1" applyBorder="1" applyAlignment="1">
      <alignment vertical="center"/>
      <protection/>
    </xf>
    <xf numFmtId="0" fontId="28" fillId="0" borderId="14" xfId="96" applyFont="1" applyBorder="1" applyAlignment="1">
      <alignment/>
      <protection/>
    </xf>
    <xf numFmtId="0" fontId="26" fillId="0" borderId="14" xfId="96" applyFont="1" applyBorder="1" applyAlignment="1">
      <alignment vertical="top"/>
      <protection/>
    </xf>
    <xf numFmtId="0" fontId="26" fillId="0" borderId="14" xfId="96" applyFont="1" applyBorder="1" applyAlignment="1">
      <alignment/>
      <protection/>
    </xf>
    <xf numFmtId="0" fontId="47" fillId="0" borderId="0" xfId="97" applyFont="1" applyBorder="1">
      <alignment/>
      <protection/>
    </xf>
    <xf numFmtId="0" fontId="47" fillId="0" borderId="0" xfId="97" applyFont="1" applyBorder="1" applyAlignment="1">
      <alignment horizontal="left" vertical="top"/>
      <protection/>
    </xf>
    <xf numFmtId="0" fontId="26" fillId="0" borderId="18" xfId="97" applyFont="1" applyBorder="1" applyAlignment="1">
      <alignment horizontal="left" vertical="center"/>
      <protection/>
    </xf>
    <xf numFmtId="0" fontId="47" fillId="0" borderId="0" xfId="97" applyFont="1">
      <alignment/>
      <protection/>
    </xf>
    <xf numFmtId="0" fontId="47" fillId="0" borderId="18" xfId="97" applyFont="1" applyBorder="1" applyAlignment="1">
      <alignment horizontal="left" vertical="center"/>
      <protection/>
    </xf>
    <xf numFmtId="0" fontId="47" fillId="0" borderId="0" xfId="97" applyFont="1" applyBorder="1" applyAlignment="1">
      <alignment wrapText="1"/>
      <protection/>
    </xf>
    <xf numFmtId="0" fontId="50" fillId="0" borderId="0" xfId="97" applyFont="1" applyBorder="1">
      <alignment/>
      <protection/>
    </xf>
    <xf numFmtId="0" fontId="26" fillId="0" borderId="14" xfId="0" applyFont="1" applyBorder="1" applyAlignment="1">
      <alignment/>
    </xf>
    <xf numFmtId="0" fontId="53" fillId="0" borderId="0" xfId="96" applyFont="1">
      <alignment vertical="center"/>
      <protection/>
    </xf>
    <xf numFmtId="0" fontId="53" fillId="0" borderId="10" xfId="96" applyFont="1" applyBorder="1" applyAlignment="1">
      <alignment horizontal="center" vertical="center" wrapText="1"/>
      <protection/>
    </xf>
    <xf numFmtId="0" fontId="53" fillId="0" borderId="0" xfId="96" applyFont="1" applyAlignment="1">
      <alignment horizontal="center" vertical="center" wrapText="1"/>
      <protection/>
    </xf>
    <xf numFmtId="0" fontId="53" fillId="0" borderId="10" xfId="96" applyFont="1" applyBorder="1" applyAlignment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53" fillId="0" borderId="10" xfId="96" applyNumberFormat="1" applyFont="1" applyFill="1" applyBorder="1" applyAlignment="1">
      <alignment horizontal="center" vertical="center" wrapText="1"/>
      <protection/>
    </xf>
    <xf numFmtId="0" fontId="53" fillId="0" borderId="0" xfId="96" applyFont="1" applyAlignment="1">
      <alignment horizontal="right" vertical="center" wrapText="1"/>
      <protection/>
    </xf>
    <xf numFmtId="0" fontId="53" fillId="0" borderId="0" xfId="0" applyFont="1" applyAlignment="1">
      <alignment/>
    </xf>
    <xf numFmtId="0" fontId="54" fillId="0" borderId="10" xfId="96" applyNumberFormat="1" applyFont="1" applyFill="1" applyBorder="1" applyAlignment="1">
      <alignment horizontal="center" vertical="center" wrapText="1"/>
      <protection/>
    </xf>
    <xf numFmtId="0" fontId="48" fillId="0" borderId="10" xfId="96" applyFont="1" applyBorder="1" applyAlignment="1">
      <alignment horizontal="center" vertical="center" wrapText="1"/>
      <protection/>
    </xf>
    <xf numFmtId="0" fontId="48" fillId="0" borderId="0" xfId="96" applyFont="1" applyAlignment="1">
      <alignment horizontal="center" vertical="center" wrapText="1"/>
      <protection/>
    </xf>
    <xf numFmtId="2" fontId="54" fillId="0" borderId="10" xfId="96" applyNumberFormat="1" applyFont="1" applyFill="1" applyBorder="1" applyAlignment="1">
      <alignment horizontal="center" vertical="center" wrapText="1"/>
      <protection/>
    </xf>
    <xf numFmtId="2" fontId="54" fillId="0" borderId="10" xfId="0" applyNumberFormat="1" applyFont="1" applyFill="1" applyBorder="1" applyAlignment="1">
      <alignment horizontal="center" vertical="center" textRotation="90" wrapText="1"/>
    </xf>
    <xf numFmtId="0" fontId="54" fillId="0" borderId="10" xfId="0" applyNumberFormat="1" applyFont="1" applyFill="1" applyBorder="1" applyAlignment="1">
      <alignment horizontal="center" vertical="center" textRotation="90" wrapText="1"/>
    </xf>
    <xf numFmtId="0" fontId="47" fillId="0" borderId="14" xfId="97" applyFont="1" applyBorder="1">
      <alignment/>
      <protection/>
    </xf>
    <xf numFmtId="0" fontId="51" fillId="0" borderId="15" xfId="96" applyNumberFormat="1" applyFont="1" applyFill="1" applyBorder="1" applyAlignment="1">
      <alignment horizontal="center" vertical="center" wrapText="1"/>
      <protection/>
    </xf>
    <xf numFmtId="0" fontId="51" fillId="0" borderId="10" xfId="96" applyNumberFormat="1" applyFont="1" applyFill="1" applyBorder="1" applyAlignment="1">
      <alignment horizontal="center" vertical="center" wrapText="1"/>
      <protection/>
    </xf>
    <xf numFmtId="0" fontId="53" fillId="0" borderId="15" xfId="96" applyFont="1" applyBorder="1" applyAlignment="1">
      <alignment horizontal="center" vertical="center" wrapText="1"/>
      <protection/>
    </xf>
    <xf numFmtId="0" fontId="53" fillId="0" borderId="15" xfId="96" applyNumberFormat="1" applyFont="1" applyFill="1" applyBorder="1" applyAlignment="1">
      <alignment horizontal="center" vertical="center" wrapText="1"/>
      <protection/>
    </xf>
    <xf numFmtId="0" fontId="30" fillId="0" borderId="14" xfId="96" applyFont="1" applyBorder="1" applyAlignment="1">
      <alignment/>
      <protection/>
    </xf>
    <xf numFmtId="0" fontId="49" fillId="0" borderId="14" xfId="96" applyFont="1" applyBorder="1" applyAlignment="1">
      <alignment/>
      <protection/>
    </xf>
    <xf numFmtId="0" fontId="55" fillId="0" borderId="18" xfId="97" applyFont="1" applyBorder="1" applyAlignment="1">
      <alignment horizontal="left" vertical="center"/>
      <protection/>
    </xf>
    <xf numFmtId="0" fontId="49" fillId="0" borderId="14" xfId="0" applyFont="1" applyBorder="1" applyAlignment="1">
      <alignment vertical="center"/>
    </xf>
    <xf numFmtId="0" fontId="30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8" fillId="0" borderId="16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4" fillId="0" borderId="19" xfId="96" applyNumberFormat="1" applyFont="1" applyFill="1" applyBorder="1" applyAlignment="1">
      <alignment horizontal="center" vertical="center" wrapText="1"/>
      <protection/>
    </xf>
    <xf numFmtId="0" fontId="30" fillId="0" borderId="19" xfId="0" applyFont="1" applyBorder="1" applyAlignment="1">
      <alignment/>
    </xf>
    <xf numFmtId="0" fontId="54" fillId="0" borderId="13" xfId="96" applyNumberFormat="1" applyFont="1" applyFill="1" applyBorder="1" applyAlignment="1">
      <alignment horizontal="center" vertical="center" wrapText="1"/>
      <protection/>
    </xf>
    <xf numFmtId="0" fontId="54" fillId="0" borderId="14" xfId="96" applyNumberFormat="1" applyFont="1" applyFill="1" applyBorder="1" applyAlignment="1">
      <alignment horizontal="center" vertical="center" wrapText="1"/>
      <protection/>
    </xf>
    <xf numFmtId="0" fontId="54" fillId="0" borderId="15" xfId="96" applyNumberFormat="1" applyFont="1" applyFill="1" applyBorder="1" applyAlignment="1">
      <alignment horizontal="center" vertical="center" wrapText="1"/>
      <protection/>
    </xf>
    <xf numFmtId="0" fontId="53" fillId="0" borderId="0" xfId="96" applyFont="1" applyAlignment="1">
      <alignment horizontal="left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6" fillId="0" borderId="10" xfId="96" applyFont="1" applyBorder="1" applyAlignment="1">
      <alignment horizontal="center"/>
      <protection/>
    </xf>
    <xf numFmtId="0" fontId="52" fillId="0" borderId="13" xfId="96" applyNumberFormat="1" applyFont="1" applyFill="1" applyBorder="1" applyAlignment="1">
      <alignment horizontal="center"/>
      <protection/>
    </xf>
    <xf numFmtId="0" fontId="52" fillId="0" borderId="14" xfId="96" applyNumberFormat="1" applyFont="1" applyFill="1" applyBorder="1" applyAlignment="1">
      <alignment horizontal="center"/>
      <protection/>
    </xf>
    <xf numFmtId="0" fontId="51" fillId="0" borderId="14" xfId="96" applyNumberFormat="1" applyFont="1" applyFill="1" applyBorder="1" applyAlignment="1">
      <alignment horizontal="left"/>
      <protection/>
    </xf>
    <xf numFmtId="0" fontId="51" fillId="0" borderId="10" xfId="96" applyNumberFormat="1" applyFont="1" applyFill="1" applyBorder="1" applyAlignment="1">
      <alignment horizontal="left"/>
      <protection/>
    </xf>
    <xf numFmtId="0" fontId="52" fillId="0" borderId="10" xfId="96" applyNumberFormat="1" applyFont="1" applyFill="1" applyBorder="1" applyAlignment="1">
      <alignment horizontal="left"/>
      <protection/>
    </xf>
    <xf numFmtId="0" fontId="54" fillId="0" borderId="17" xfId="96" applyNumberFormat="1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28" fillId="0" borderId="15" xfId="0" applyFont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5" fillId="0" borderId="10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0" fontId="35" fillId="0" borderId="17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9" fillId="0" borderId="10" xfId="97" applyFont="1" applyFill="1" applyBorder="1" applyAlignment="1">
      <alignment horizontal="center" vertical="center" wrapText="1"/>
      <protection/>
    </xf>
    <xf numFmtId="0" fontId="41" fillId="0" borderId="10" xfId="97" applyFont="1" applyFill="1" applyBorder="1" applyAlignment="1">
      <alignment horizontal="center" vertical="center" wrapText="1"/>
      <protection/>
    </xf>
    <xf numFmtId="2" fontId="29" fillId="0" borderId="10" xfId="97" applyNumberFormat="1" applyFont="1" applyFill="1" applyBorder="1" applyAlignment="1">
      <alignment horizontal="center" vertical="center" wrapText="1"/>
      <protection/>
    </xf>
    <xf numFmtId="0" fontId="29" fillId="0" borderId="10" xfId="97" applyFont="1" applyFill="1" applyBorder="1" applyAlignment="1">
      <alignment horizontal="center" vertical="center"/>
      <protection/>
    </xf>
    <xf numFmtId="0" fontId="29" fillId="0" borderId="13" xfId="97" applyFont="1" applyFill="1" applyBorder="1" applyAlignment="1">
      <alignment horizontal="center" vertical="center"/>
      <protection/>
    </xf>
    <xf numFmtId="0" fontId="29" fillId="0" borderId="14" xfId="97" applyFont="1" applyFill="1" applyBorder="1" applyAlignment="1">
      <alignment horizontal="center" vertical="center"/>
      <protection/>
    </xf>
    <xf numFmtId="0" fontId="29" fillId="0" borderId="15" xfId="97" applyFont="1" applyFill="1" applyBorder="1" applyAlignment="1">
      <alignment horizontal="center" vertical="center"/>
      <protection/>
    </xf>
    <xf numFmtId="0" fontId="29" fillId="0" borderId="0" xfId="97" applyFont="1" applyFill="1" applyBorder="1" applyAlignment="1">
      <alignment horizontal="center"/>
      <protection/>
    </xf>
    <xf numFmtId="1" fontId="29" fillId="0" borderId="13" xfId="97" applyNumberFormat="1" applyFont="1" applyFill="1" applyBorder="1" applyAlignment="1">
      <alignment horizontal="center" vertical="center" wrapText="1"/>
      <protection/>
    </xf>
    <xf numFmtId="1" fontId="29" fillId="0" borderId="14" xfId="97" applyNumberFormat="1" applyFont="1" applyFill="1" applyBorder="1" applyAlignment="1">
      <alignment horizontal="center" vertical="center" wrapText="1"/>
      <protection/>
    </xf>
    <xf numFmtId="1" fontId="29" fillId="0" borderId="15" xfId="97" applyNumberFormat="1" applyFont="1" applyFill="1" applyBorder="1" applyAlignment="1">
      <alignment horizontal="center" vertical="center" wrapText="1"/>
      <protection/>
    </xf>
    <xf numFmtId="2" fontId="29" fillId="0" borderId="13" xfId="97" applyNumberFormat="1" applyFont="1" applyFill="1" applyBorder="1" applyAlignment="1">
      <alignment horizontal="center" vertical="center" wrapText="1"/>
      <protection/>
    </xf>
    <xf numFmtId="2" fontId="29" fillId="0" borderId="14" xfId="97" applyNumberFormat="1" applyFont="1" applyFill="1" applyBorder="1" applyAlignment="1">
      <alignment horizontal="center" vertical="center" wrapText="1"/>
      <protection/>
    </xf>
    <xf numFmtId="0" fontId="29" fillId="0" borderId="13" xfId="97" applyFont="1" applyFill="1" applyBorder="1" applyAlignment="1">
      <alignment horizontal="center" vertical="top"/>
      <protection/>
    </xf>
    <xf numFmtId="0" fontId="29" fillId="0" borderId="14" xfId="97" applyFont="1" applyFill="1" applyBorder="1" applyAlignment="1">
      <alignment horizontal="center" vertical="top"/>
      <protection/>
    </xf>
    <xf numFmtId="0" fontId="29" fillId="0" borderId="15" xfId="97" applyFont="1" applyFill="1" applyBorder="1" applyAlignment="1">
      <alignment horizontal="center" vertical="top"/>
      <protection/>
    </xf>
    <xf numFmtId="0" fontId="46" fillId="0" borderId="0" xfId="97" applyFont="1" applyBorder="1" applyAlignment="1">
      <alignment horizontal="justify" vertical="top" wrapText="1"/>
      <protection/>
    </xf>
    <xf numFmtId="0" fontId="46" fillId="0" borderId="0" xfId="97" applyFont="1" applyAlignment="1">
      <alignment horizontal="justify" vertical="top"/>
      <protection/>
    </xf>
    <xf numFmtId="2" fontId="18" fillId="0" borderId="14" xfId="83" applyNumberFormat="1" applyFill="1" applyBorder="1" applyAlignment="1" applyProtection="1">
      <alignment vertical="center" wrapText="1"/>
      <protection/>
    </xf>
    <xf numFmtId="2" fontId="29" fillId="0" borderId="14" xfId="97" applyNumberFormat="1" applyFont="1" applyFill="1" applyBorder="1" applyAlignment="1">
      <alignment vertical="center" wrapText="1"/>
      <protection/>
    </xf>
    <xf numFmtId="2" fontId="29" fillId="0" borderId="15" xfId="97" applyNumberFormat="1" applyFont="1" applyFill="1" applyBorder="1" applyAlignment="1">
      <alignment vertical="center" wrapText="1"/>
      <protection/>
    </xf>
    <xf numFmtId="0" fontId="29" fillId="0" borderId="10" xfId="97" applyFont="1" applyFill="1" applyBorder="1" applyAlignment="1">
      <alignment horizontal="left"/>
      <protection/>
    </xf>
    <xf numFmtId="0" fontId="26" fillId="0" borderId="10" xfId="96" applyFont="1" applyBorder="1" applyAlignment="1">
      <alignment horizontal="left" vertical="center"/>
      <protection/>
    </xf>
    <xf numFmtId="0" fontId="26" fillId="0" borderId="10" xfId="96" applyFont="1" applyBorder="1" applyAlignment="1">
      <alignment horizontal="left" vertical="top"/>
      <protection/>
    </xf>
    <xf numFmtId="0" fontId="27" fillId="0" borderId="10" xfId="0" applyFont="1" applyBorder="1" applyAlignment="1">
      <alignment horizontal="left" vertical="center"/>
    </xf>
    <xf numFmtId="2" fontId="29" fillId="0" borderId="15" xfId="97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right"/>
    </xf>
    <xf numFmtId="0" fontId="2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3" fillId="0" borderId="13" xfId="0" applyFont="1" applyBorder="1" applyAlignment="1">
      <alignment horizontal="justify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3" xfId="0" applyFont="1" applyBorder="1" applyAlignment="1">
      <alignment horizontal="justify" vertical="top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40" fillId="0" borderId="1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left"/>
    </xf>
    <xf numFmtId="0" fontId="40" fillId="0" borderId="14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left"/>
    </xf>
    <xf numFmtId="0" fontId="28" fillId="0" borderId="16" xfId="0" applyFont="1" applyBorder="1" applyAlignment="1">
      <alignment horizontal="right"/>
    </xf>
    <xf numFmtId="0" fontId="28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30" fillId="0" borderId="0" xfId="0" applyFont="1" applyAlignment="1">
      <alignment horizontal="left"/>
    </xf>
    <xf numFmtId="0" fontId="33" fillId="0" borderId="20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33" fillId="0" borderId="18" xfId="0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27" fillId="0" borderId="17" xfId="0" applyFont="1" applyFill="1" applyBorder="1" applyAlignment="1">
      <alignment horizontal="center" textRotation="90" wrapText="1"/>
    </xf>
    <xf numFmtId="0" fontId="27" fillId="0" borderId="19" xfId="0" applyFont="1" applyFill="1" applyBorder="1" applyAlignment="1">
      <alignment horizontal="center" textRotation="90" wrapText="1"/>
    </xf>
    <xf numFmtId="0" fontId="33" fillId="0" borderId="19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протоколы-Турхроники-2011-видеофильм-итог" xfId="96"/>
    <cellStyle name="Обычный_протоколы-Турхроники-2011-публикации-итог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-&#1089;&#1083;&#1072;&#1081;&#1076;\&#1087;&#1088;&#1086;&#1090;&#1086;&#1082;&#1086;&#1083;-&#1048;&#1058;&#1054;&#1043;-&#1058;&#1059;&#1056;&#1061;&#1056;&#1054;&#1053;&#1048;&#1050;&#1048;-2013-&#1089;&#1083;&#1072;&#1081;&#1076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-&#1082;&#1083;&#1080;&#1087;\&#1087;&#1088;&#1086;&#1090;&#1086;&#1082;&#1086;&#1083;-&#1048;&#1058;&#1054;&#1043;-&#1090;&#1091;&#1088;&#1093;&#1088;&#1086;&#1085;&#1080;&#1082;&#1080;-2013-&#1082;&#1083;&#1080;&#1087;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-&#1092;&#1080;&#1083;&#1100;&#1084;\&#1087;&#1088;&#1086;&#1090;&#1086;&#1082;&#1086;&#1083;-&#1048;&#1058;&#1054;&#1043;-&#1058;&#1059;&#1056;&#1061;&#1056;&#1054;&#1053;&#1048;&#1050;&#1048;-2013-&#1074;&#1080;&#1076;&#1077;&#1086;&#1092;&#1080;&#1083;&#1100;&#1084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93;&#1088;&#1086;&#1085;&#1080;&#1082;&#1080;-2013-&#1087;&#1088;&#1086;&#1090;&#1086;&#1082;&#1086;&#1083;&#1099;-&#1075;&#1072;&#1079;&#1077;&#1090;&#1072;-&#1080;&#1090;&#1086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хов"/>
      <sheetName val="коротнев"/>
      <sheetName val="веселов"/>
      <sheetName val="соколов"/>
      <sheetName val="панаев"/>
      <sheetName val="камский"/>
      <sheetName val="сахибзадаева"/>
      <sheetName val="бирюков"/>
      <sheetName val="итог"/>
    </sheetNames>
    <sheetDataSet>
      <sheetData sheetId="0">
        <row r="10">
          <cell r="K10">
            <v>9</v>
          </cell>
          <cell r="L10">
            <v>7</v>
          </cell>
          <cell r="M10">
            <v>5</v>
          </cell>
          <cell r="N10">
            <v>5</v>
          </cell>
          <cell r="O10">
            <v>5</v>
          </cell>
          <cell r="P10">
            <v>6</v>
          </cell>
          <cell r="Q10">
            <v>0</v>
          </cell>
        </row>
        <row r="11">
          <cell r="K11">
            <v>8</v>
          </cell>
          <cell r="L11">
            <v>7</v>
          </cell>
          <cell r="M11">
            <v>7</v>
          </cell>
          <cell r="N11">
            <v>6</v>
          </cell>
          <cell r="O11">
            <v>6</v>
          </cell>
          <cell r="P11">
            <v>5</v>
          </cell>
          <cell r="Q11">
            <v>0</v>
          </cell>
        </row>
        <row r="12">
          <cell r="K12">
            <v>8</v>
          </cell>
          <cell r="L12">
            <v>3</v>
          </cell>
          <cell r="M12">
            <v>3</v>
          </cell>
          <cell r="N12">
            <v>6</v>
          </cell>
          <cell r="O12">
            <v>6</v>
          </cell>
          <cell r="P12">
            <v>3</v>
          </cell>
          <cell r="Q12">
            <v>0</v>
          </cell>
        </row>
        <row r="13">
          <cell r="K13">
            <v>7</v>
          </cell>
          <cell r="L13">
            <v>3</v>
          </cell>
          <cell r="M13">
            <v>4</v>
          </cell>
          <cell r="N13">
            <v>3</v>
          </cell>
          <cell r="O13">
            <v>4</v>
          </cell>
          <cell r="P13">
            <v>3</v>
          </cell>
          <cell r="Q13">
            <v>0</v>
          </cell>
        </row>
        <row r="14">
          <cell r="K14">
            <v>2</v>
          </cell>
          <cell r="L14">
            <v>4</v>
          </cell>
          <cell r="M14">
            <v>5</v>
          </cell>
          <cell r="N14">
            <v>6</v>
          </cell>
          <cell r="O14">
            <v>0</v>
          </cell>
          <cell r="P14">
            <v>3</v>
          </cell>
          <cell r="Q14">
            <v>0</v>
          </cell>
        </row>
        <row r="15">
          <cell r="K15">
            <v>9</v>
          </cell>
          <cell r="L15">
            <v>10</v>
          </cell>
          <cell r="M15">
            <v>8</v>
          </cell>
          <cell r="N15">
            <v>6</v>
          </cell>
          <cell r="O15">
            <v>1</v>
          </cell>
          <cell r="P15">
            <v>4</v>
          </cell>
          <cell r="Q15">
            <v>0</v>
          </cell>
        </row>
        <row r="16">
          <cell r="K16">
            <v>5</v>
          </cell>
          <cell r="L16">
            <v>9</v>
          </cell>
          <cell r="M16">
            <v>8</v>
          </cell>
          <cell r="N16">
            <v>6</v>
          </cell>
          <cell r="O16">
            <v>5</v>
          </cell>
          <cell r="P16">
            <v>4</v>
          </cell>
          <cell r="Q16">
            <v>0</v>
          </cell>
        </row>
        <row r="17">
          <cell r="K17">
            <v>9</v>
          </cell>
          <cell r="L17">
            <v>6</v>
          </cell>
          <cell r="M17">
            <v>6</v>
          </cell>
          <cell r="N17">
            <v>6</v>
          </cell>
          <cell r="O17">
            <v>7</v>
          </cell>
          <cell r="P17">
            <v>4</v>
          </cell>
          <cell r="Q17">
            <v>0</v>
          </cell>
        </row>
        <row r="18">
          <cell r="K18">
            <v>9</v>
          </cell>
          <cell r="L18">
            <v>8</v>
          </cell>
          <cell r="M18">
            <v>7</v>
          </cell>
          <cell r="N18">
            <v>6</v>
          </cell>
          <cell r="O18">
            <v>5</v>
          </cell>
          <cell r="P18">
            <v>3</v>
          </cell>
          <cell r="Q18">
            <v>0</v>
          </cell>
        </row>
        <row r="19">
          <cell r="K19">
            <v>2</v>
          </cell>
          <cell r="L19">
            <v>4</v>
          </cell>
          <cell r="M19">
            <v>3</v>
          </cell>
          <cell r="N19">
            <v>6</v>
          </cell>
          <cell r="O19">
            <v>0</v>
          </cell>
          <cell r="P19">
            <v>6</v>
          </cell>
          <cell r="Q19">
            <v>0</v>
          </cell>
        </row>
        <row r="20">
          <cell r="K20">
            <v>2</v>
          </cell>
          <cell r="L20">
            <v>2</v>
          </cell>
          <cell r="M20">
            <v>2</v>
          </cell>
          <cell r="N20">
            <v>3</v>
          </cell>
          <cell r="O20">
            <v>1</v>
          </cell>
          <cell r="P20">
            <v>3</v>
          </cell>
          <cell r="Q20">
            <v>0</v>
          </cell>
        </row>
        <row r="21">
          <cell r="K21">
            <v>8</v>
          </cell>
          <cell r="L21">
            <v>6</v>
          </cell>
          <cell r="M21">
            <v>6</v>
          </cell>
          <cell r="N21">
            <v>5</v>
          </cell>
          <cell r="O21">
            <v>7</v>
          </cell>
          <cell r="P21">
            <v>6</v>
          </cell>
          <cell r="Q21">
            <v>0</v>
          </cell>
        </row>
        <row r="22">
          <cell r="K22">
            <v>7</v>
          </cell>
          <cell r="L22">
            <v>9</v>
          </cell>
          <cell r="M22">
            <v>7</v>
          </cell>
          <cell r="N22">
            <v>4</v>
          </cell>
          <cell r="O22">
            <v>5</v>
          </cell>
          <cell r="P22">
            <v>4</v>
          </cell>
          <cell r="Q22">
            <v>0</v>
          </cell>
        </row>
        <row r="23">
          <cell r="K23">
            <v>7</v>
          </cell>
          <cell r="L23">
            <v>9</v>
          </cell>
          <cell r="M23">
            <v>8</v>
          </cell>
          <cell r="N23">
            <v>6</v>
          </cell>
          <cell r="O23">
            <v>6</v>
          </cell>
          <cell r="P23">
            <v>4</v>
          </cell>
          <cell r="Q23">
            <v>0</v>
          </cell>
        </row>
        <row r="24">
          <cell r="K24">
            <v>7</v>
          </cell>
          <cell r="L24">
            <v>9</v>
          </cell>
          <cell r="M24">
            <v>7</v>
          </cell>
          <cell r="N24">
            <v>4</v>
          </cell>
          <cell r="O24">
            <v>5</v>
          </cell>
          <cell r="P24">
            <v>4</v>
          </cell>
          <cell r="Q24">
            <v>0</v>
          </cell>
        </row>
        <row r="25">
          <cell r="K25">
            <v>7</v>
          </cell>
          <cell r="L25">
            <v>4</v>
          </cell>
          <cell r="M25">
            <v>4</v>
          </cell>
          <cell r="N25">
            <v>3</v>
          </cell>
          <cell r="O25">
            <v>6</v>
          </cell>
          <cell r="P25">
            <v>4</v>
          </cell>
          <cell r="Q25">
            <v>0</v>
          </cell>
        </row>
        <row r="26">
          <cell r="K26">
            <v>6</v>
          </cell>
          <cell r="L26">
            <v>9</v>
          </cell>
          <cell r="M26">
            <v>8</v>
          </cell>
          <cell r="N26">
            <v>7</v>
          </cell>
          <cell r="O26">
            <v>0</v>
          </cell>
          <cell r="P26">
            <v>4</v>
          </cell>
          <cell r="Q26">
            <v>0</v>
          </cell>
        </row>
        <row r="27">
          <cell r="K27">
            <v>5</v>
          </cell>
          <cell r="L27">
            <v>4</v>
          </cell>
          <cell r="M27">
            <v>7</v>
          </cell>
          <cell r="N27">
            <v>7</v>
          </cell>
          <cell r="O27">
            <v>4</v>
          </cell>
          <cell r="P27">
            <v>5</v>
          </cell>
          <cell r="Q27">
            <v>0</v>
          </cell>
        </row>
        <row r="28">
          <cell r="K28">
            <v>4</v>
          </cell>
          <cell r="L28">
            <v>5</v>
          </cell>
          <cell r="M28">
            <v>7</v>
          </cell>
          <cell r="N28">
            <v>6</v>
          </cell>
          <cell r="O28">
            <v>6</v>
          </cell>
          <cell r="P28">
            <v>3</v>
          </cell>
          <cell r="Q28">
            <v>0</v>
          </cell>
        </row>
        <row r="29">
          <cell r="K29">
            <v>10</v>
          </cell>
          <cell r="L29">
            <v>8</v>
          </cell>
          <cell r="M29">
            <v>7</v>
          </cell>
          <cell r="N29">
            <v>6</v>
          </cell>
          <cell r="O29">
            <v>6</v>
          </cell>
          <cell r="P29">
            <v>4</v>
          </cell>
          <cell r="Q29">
            <v>0</v>
          </cell>
        </row>
        <row r="30">
          <cell r="K30">
            <v>7</v>
          </cell>
          <cell r="L30">
            <v>7</v>
          </cell>
          <cell r="M30">
            <v>7</v>
          </cell>
          <cell r="N30">
            <v>7</v>
          </cell>
          <cell r="O30">
            <v>3</v>
          </cell>
          <cell r="P30">
            <v>5</v>
          </cell>
          <cell r="Q30">
            <v>0</v>
          </cell>
        </row>
        <row r="31">
          <cell r="K31">
            <v>9</v>
          </cell>
          <cell r="L31">
            <v>3</v>
          </cell>
          <cell r="M31">
            <v>3</v>
          </cell>
          <cell r="N31">
            <v>3</v>
          </cell>
          <cell r="O31">
            <v>5</v>
          </cell>
          <cell r="P31">
            <v>3</v>
          </cell>
          <cell r="Q31">
            <v>0</v>
          </cell>
        </row>
        <row r="32">
          <cell r="K32">
            <v>2</v>
          </cell>
          <cell r="L32">
            <v>6</v>
          </cell>
          <cell r="M32">
            <v>5</v>
          </cell>
          <cell r="N32">
            <v>2</v>
          </cell>
          <cell r="O32">
            <v>2</v>
          </cell>
          <cell r="P32">
            <v>3</v>
          </cell>
          <cell r="Q32">
            <v>0</v>
          </cell>
        </row>
        <row r="33">
          <cell r="K33">
            <v>3</v>
          </cell>
          <cell r="L33">
            <v>3</v>
          </cell>
          <cell r="M33">
            <v>3</v>
          </cell>
          <cell r="N33">
            <v>2</v>
          </cell>
          <cell r="O33">
            <v>4</v>
          </cell>
          <cell r="P33">
            <v>3</v>
          </cell>
          <cell r="Q33">
            <v>0</v>
          </cell>
        </row>
        <row r="34">
          <cell r="K34">
            <v>10</v>
          </cell>
          <cell r="L34">
            <v>9</v>
          </cell>
          <cell r="M34">
            <v>6</v>
          </cell>
          <cell r="N34">
            <v>5</v>
          </cell>
          <cell r="O34">
            <v>5</v>
          </cell>
          <cell r="P34">
            <v>4</v>
          </cell>
          <cell r="Q34">
            <v>0</v>
          </cell>
        </row>
      </sheetData>
      <sheetData sheetId="1">
        <row r="10">
          <cell r="K10">
            <v>7</v>
          </cell>
          <cell r="L10">
            <v>3</v>
          </cell>
          <cell r="M10">
            <v>4</v>
          </cell>
          <cell r="N10">
            <v>3</v>
          </cell>
          <cell r="O10">
            <v>5</v>
          </cell>
          <cell r="P10">
            <v>5</v>
          </cell>
        </row>
        <row r="11">
          <cell r="K11">
            <v>9</v>
          </cell>
          <cell r="L11">
            <v>6</v>
          </cell>
          <cell r="M11">
            <v>6</v>
          </cell>
          <cell r="N11">
            <v>6</v>
          </cell>
          <cell r="O11">
            <v>6</v>
          </cell>
          <cell r="P11">
            <v>5</v>
          </cell>
        </row>
        <row r="12">
          <cell r="K12">
            <v>9</v>
          </cell>
          <cell r="L12">
            <v>3</v>
          </cell>
          <cell r="M12">
            <v>3</v>
          </cell>
          <cell r="N12">
            <v>3</v>
          </cell>
          <cell r="O12">
            <v>4</v>
          </cell>
          <cell r="P12">
            <v>5</v>
          </cell>
        </row>
        <row r="13">
          <cell r="K13">
            <v>10</v>
          </cell>
          <cell r="L13">
            <v>5</v>
          </cell>
          <cell r="M13">
            <v>4</v>
          </cell>
          <cell r="N13">
            <v>4</v>
          </cell>
          <cell r="O13">
            <v>6</v>
          </cell>
          <cell r="P13">
            <v>5</v>
          </cell>
        </row>
        <row r="14">
          <cell r="K14">
            <v>7</v>
          </cell>
          <cell r="L14">
            <v>3</v>
          </cell>
          <cell r="M14">
            <v>3</v>
          </cell>
          <cell r="N14">
            <v>3</v>
          </cell>
          <cell r="O14">
            <v>3</v>
          </cell>
          <cell r="P14">
            <v>4</v>
          </cell>
        </row>
        <row r="15">
          <cell r="K15">
            <v>9</v>
          </cell>
          <cell r="L15">
            <v>7</v>
          </cell>
          <cell r="M15">
            <v>6</v>
          </cell>
          <cell r="N15">
            <v>5</v>
          </cell>
          <cell r="O15">
            <v>7</v>
          </cell>
          <cell r="P15">
            <v>5</v>
          </cell>
        </row>
        <row r="16">
          <cell r="K16">
            <v>9</v>
          </cell>
          <cell r="L16">
            <v>6</v>
          </cell>
          <cell r="M16">
            <v>6</v>
          </cell>
          <cell r="N16">
            <v>5</v>
          </cell>
          <cell r="O16">
            <v>7</v>
          </cell>
          <cell r="P16">
            <v>5</v>
          </cell>
        </row>
        <row r="17">
          <cell r="K17">
            <v>7</v>
          </cell>
          <cell r="L17">
            <v>4</v>
          </cell>
          <cell r="M17">
            <v>4</v>
          </cell>
          <cell r="N17">
            <v>4</v>
          </cell>
          <cell r="O17">
            <v>6</v>
          </cell>
          <cell r="P17">
            <v>5</v>
          </cell>
          <cell r="Q17">
            <v>-3</v>
          </cell>
        </row>
        <row r="18">
          <cell r="K18">
            <v>9</v>
          </cell>
          <cell r="L18">
            <v>7</v>
          </cell>
          <cell r="M18">
            <v>5</v>
          </cell>
          <cell r="N18">
            <v>6</v>
          </cell>
          <cell r="O18">
            <v>7</v>
          </cell>
          <cell r="P18">
            <v>5</v>
          </cell>
        </row>
        <row r="19">
          <cell r="K19">
            <v>6</v>
          </cell>
          <cell r="L19">
            <v>6</v>
          </cell>
          <cell r="M19">
            <v>4</v>
          </cell>
          <cell r="N19">
            <v>4</v>
          </cell>
          <cell r="O19">
            <v>3</v>
          </cell>
          <cell r="P19">
            <v>5</v>
          </cell>
        </row>
        <row r="20">
          <cell r="K20">
            <v>6</v>
          </cell>
          <cell r="L20">
            <v>5</v>
          </cell>
          <cell r="M20">
            <v>3</v>
          </cell>
          <cell r="N20">
            <v>3</v>
          </cell>
          <cell r="O20">
            <v>3</v>
          </cell>
          <cell r="P20">
            <v>5</v>
          </cell>
        </row>
        <row r="21">
          <cell r="K21">
            <v>9</v>
          </cell>
          <cell r="L21">
            <v>4</v>
          </cell>
          <cell r="M21">
            <v>4</v>
          </cell>
          <cell r="N21">
            <v>3</v>
          </cell>
          <cell r="O21">
            <v>6</v>
          </cell>
          <cell r="P21">
            <v>5</v>
          </cell>
        </row>
        <row r="22">
          <cell r="K22">
            <v>10</v>
          </cell>
          <cell r="L22">
            <v>9</v>
          </cell>
          <cell r="M22">
            <v>7</v>
          </cell>
          <cell r="N22">
            <v>6</v>
          </cell>
          <cell r="O22">
            <v>7</v>
          </cell>
          <cell r="P22">
            <v>5</v>
          </cell>
        </row>
        <row r="23">
          <cell r="K23">
            <v>10</v>
          </cell>
          <cell r="L23">
            <v>9</v>
          </cell>
          <cell r="M23">
            <v>8</v>
          </cell>
          <cell r="N23">
            <v>7</v>
          </cell>
          <cell r="O23">
            <v>7</v>
          </cell>
          <cell r="P23">
            <v>5</v>
          </cell>
        </row>
        <row r="24">
          <cell r="K24">
            <v>10</v>
          </cell>
          <cell r="L24">
            <v>9</v>
          </cell>
          <cell r="M24">
            <v>7</v>
          </cell>
          <cell r="N24">
            <v>6</v>
          </cell>
          <cell r="O24">
            <v>7</v>
          </cell>
          <cell r="P24">
            <v>5</v>
          </cell>
        </row>
        <row r="25">
          <cell r="K25">
            <v>8</v>
          </cell>
          <cell r="L25">
            <v>7</v>
          </cell>
          <cell r="M25">
            <v>3</v>
          </cell>
          <cell r="N25">
            <v>3</v>
          </cell>
          <cell r="O25">
            <v>5</v>
          </cell>
          <cell r="P25">
            <v>5</v>
          </cell>
        </row>
        <row r="26">
          <cell r="K26">
            <v>5</v>
          </cell>
          <cell r="L26">
            <v>5</v>
          </cell>
          <cell r="M26">
            <v>4</v>
          </cell>
          <cell r="N26">
            <v>3</v>
          </cell>
          <cell r="O26">
            <v>3</v>
          </cell>
          <cell r="P26">
            <v>4</v>
          </cell>
        </row>
        <row r="27">
          <cell r="K27">
            <v>6</v>
          </cell>
          <cell r="L27">
            <v>3</v>
          </cell>
          <cell r="M27">
            <v>3</v>
          </cell>
          <cell r="N27">
            <v>3</v>
          </cell>
          <cell r="O27">
            <v>4</v>
          </cell>
          <cell r="P27">
            <v>5</v>
          </cell>
        </row>
        <row r="28">
          <cell r="K28">
            <v>7</v>
          </cell>
          <cell r="L28">
            <v>3</v>
          </cell>
          <cell r="M28">
            <v>4</v>
          </cell>
          <cell r="N28">
            <v>3</v>
          </cell>
          <cell r="O28">
            <v>5</v>
          </cell>
          <cell r="P28">
            <v>5</v>
          </cell>
        </row>
        <row r="29">
          <cell r="K29">
            <v>8</v>
          </cell>
          <cell r="L29">
            <v>4</v>
          </cell>
          <cell r="M29">
            <v>4</v>
          </cell>
          <cell r="N29">
            <v>3</v>
          </cell>
          <cell r="O29">
            <v>5</v>
          </cell>
          <cell r="P29">
            <v>5</v>
          </cell>
        </row>
        <row r="30">
          <cell r="K30">
            <v>7</v>
          </cell>
          <cell r="L30">
            <v>3</v>
          </cell>
          <cell r="M30">
            <v>3</v>
          </cell>
          <cell r="N30">
            <v>3</v>
          </cell>
          <cell r="O30">
            <v>6</v>
          </cell>
          <cell r="P30">
            <v>5</v>
          </cell>
        </row>
        <row r="31">
          <cell r="K31">
            <v>8</v>
          </cell>
          <cell r="L31">
            <v>3</v>
          </cell>
          <cell r="M31">
            <v>3</v>
          </cell>
          <cell r="N31">
            <v>3</v>
          </cell>
          <cell r="O31">
            <v>6</v>
          </cell>
          <cell r="P31">
            <v>5</v>
          </cell>
        </row>
        <row r="32">
          <cell r="K32">
            <v>9</v>
          </cell>
          <cell r="L32">
            <v>7</v>
          </cell>
          <cell r="M32">
            <v>6</v>
          </cell>
          <cell r="N32">
            <v>4</v>
          </cell>
          <cell r="O32">
            <v>7</v>
          </cell>
          <cell r="P32">
            <v>5</v>
          </cell>
        </row>
        <row r="33">
          <cell r="K33">
            <v>9</v>
          </cell>
          <cell r="L33">
            <v>6</v>
          </cell>
          <cell r="M33">
            <v>6</v>
          </cell>
          <cell r="N33">
            <v>5</v>
          </cell>
          <cell r="O33">
            <v>7</v>
          </cell>
          <cell r="P33">
            <v>5</v>
          </cell>
        </row>
        <row r="34">
          <cell r="K34">
            <v>9</v>
          </cell>
          <cell r="L34">
            <v>8</v>
          </cell>
          <cell r="M34">
            <v>6</v>
          </cell>
          <cell r="N34">
            <v>4</v>
          </cell>
          <cell r="O34">
            <v>6</v>
          </cell>
          <cell r="P34">
            <v>5</v>
          </cell>
        </row>
      </sheetData>
      <sheetData sheetId="2">
        <row r="10">
          <cell r="K10">
            <v>10</v>
          </cell>
          <cell r="L10">
            <v>6</v>
          </cell>
          <cell r="M10">
            <v>6</v>
          </cell>
          <cell r="N10">
            <v>5</v>
          </cell>
          <cell r="O10">
            <v>6</v>
          </cell>
          <cell r="P10">
            <v>8</v>
          </cell>
          <cell r="Q10">
            <v>0</v>
          </cell>
        </row>
        <row r="11">
          <cell r="K11">
            <v>9</v>
          </cell>
          <cell r="L11">
            <v>9</v>
          </cell>
          <cell r="M11">
            <v>6</v>
          </cell>
          <cell r="N11">
            <v>5</v>
          </cell>
          <cell r="O11">
            <v>4</v>
          </cell>
          <cell r="P11">
            <v>6</v>
          </cell>
          <cell r="Q11">
            <v>0</v>
          </cell>
        </row>
        <row r="12">
          <cell r="K12">
            <v>8</v>
          </cell>
          <cell r="L12">
            <v>7</v>
          </cell>
          <cell r="M12">
            <v>6</v>
          </cell>
          <cell r="N12">
            <v>7</v>
          </cell>
          <cell r="O12">
            <v>7</v>
          </cell>
          <cell r="P12">
            <v>5</v>
          </cell>
          <cell r="Q12">
            <v>0</v>
          </cell>
        </row>
        <row r="13">
          <cell r="K13">
            <v>9</v>
          </cell>
          <cell r="L13">
            <v>5</v>
          </cell>
          <cell r="M13">
            <v>5</v>
          </cell>
          <cell r="N13">
            <v>5</v>
          </cell>
          <cell r="O13">
            <v>5</v>
          </cell>
          <cell r="P13">
            <v>5</v>
          </cell>
          <cell r="Q13">
            <v>0</v>
          </cell>
        </row>
        <row r="14">
          <cell r="K14">
            <v>3</v>
          </cell>
          <cell r="L14">
            <v>9</v>
          </cell>
          <cell r="M14">
            <v>7</v>
          </cell>
          <cell r="N14">
            <v>7</v>
          </cell>
          <cell r="O14">
            <v>2</v>
          </cell>
          <cell r="P14">
            <v>6</v>
          </cell>
          <cell r="Q14">
            <v>0</v>
          </cell>
        </row>
        <row r="15">
          <cell r="K15">
            <v>9</v>
          </cell>
          <cell r="L15">
            <v>10</v>
          </cell>
          <cell r="M15">
            <v>7</v>
          </cell>
          <cell r="N15">
            <v>6</v>
          </cell>
          <cell r="O15">
            <v>3</v>
          </cell>
          <cell r="P15">
            <v>5</v>
          </cell>
          <cell r="Q15">
            <v>0</v>
          </cell>
        </row>
        <row r="16">
          <cell r="K16">
            <v>8</v>
          </cell>
          <cell r="L16">
            <v>9</v>
          </cell>
          <cell r="M16">
            <v>7</v>
          </cell>
          <cell r="N16">
            <v>4</v>
          </cell>
          <cell r="O16">
            <v>5</v>
          </cell>
          <cell r="P16">
            <v>5</v>
          </cell>
          <cell r="Q16">
            <v>0</v>
          </cell>
        </row>
        <row r="17">
          <cell r="K17">
            <v>10</v>
          </cell>
          <cell r="L17">
            <v>8</v>
          </cell>
          <cell r="M17">
            <v>6</v>
          </cell>
          <cell r="N17">
            <v>5</v>
          </cell>
          <cell r="O17">
            <v>6</v>
          </cell>
          <cell r="P17">
            <v>5</v>
          </cell>
          <cell r="Q17">
            <v>-1</v>
          </cell>
        </row>
        <row r="18">
          <cell r="K18">
            <v>9</v>
          </cell>
          <cell r="L18">
            <v>6</v>
          </cell>
          <cell r="M18">
            <v>8</v>
          </cell>
          <cell r="N18">
            <v>7</v>
          </cell>
          <cell r="O18">
            <v>1</v>
          </cell>
          <cell r="P18">
            <v>6</v>
          </cell>
          <cell r="Q18">
            <v>0</v>
          </cell>
        </row>
        <row r="19">
          <cell r="K19">
            <v>8</v>
          </cell>
          <cell r="L19">
            <v>8</v>
          </cell>
          <cell r="M19">
            <v>5</v>
          </cell>
          <cell r="N19">
            <v>3</v>
          </cell>
          <cell r="O19">
            <v>2</v>
          </cell>
          <cell r="P19">
            <v>8</v>
          </cell>
          <cell r="Q19">
            <v>0</v>
          </cell>
        </row>
        <row r="20">
          <cell r="K20">
            <v>9</v>
          </cell>
          <cell r="L20">
            <v>8</v>
          </cell>
          <cell r="M20">
            <v>6</v>
          </cell>
          <cell r="N20">
            <v>5</v>
          </cell>
          <cell r="O20">
            <v>2</v>
          </cell>
          <cell r="P20">
            <v>4</v>
          </cell>
          <cell r="Q20">
            <v>0</v>
          </cell>
        </row>
        <row r="21">
          <cell r="K21">
            <v>7</v>
          </cell>
          <cell r="L21">
            <v>8</v>
          </cell>
          <cell r="M21">
            <v>6</v>
          </cell>
          <cell r="N21">
            <v>6</v>
          </cell>
          <cell r="O21">
            <v>6</v>
          </cell>
          <cell r="P21">
            <v>6</v>
          </cell>
          <cell r="Q21">
            <v>0</v>
          </cell>
        </row>
        <row r="22">
          <cell r="K22">
            <v>10</v>
          </cell>
          <cell r="L22">
            <v>9</v>
          </cell>
          <cell r="M22">
            <v>7</v>
          </cell>
          <cell r="N22">
            <v>6</v>
          </cell>
          <cell r="O22">
            <v>6</v>
          </cell>
          <cell r="P22">
            <v>5</v>
          </cell>
          <cell r="Q22">
            <v>0</v>
          </cell>
        </row>
        <row r="23">
          <cell r="K23">
            <v>10</v>
          </cell>
          <cell r="L23">
            <v>9</v>
          </cell>
          <cell r="M23">
            <v>7</v>
          </cell>
          <cell r="N23">
            <v>6</v>
          </cell>
          <cell r="O23">
            <v>5</v>
          </cell>
          <cell r="P23">
            <v>8</v>
          </cell>
          <cell r="Q23">
            <v>0</v>
          </cell>
        </row>
        <row r="24">
          <cell r="K24">
            <v>10</v>
          </cell>
          <cell r="L24">
            <v>9</v>
          </cell>
          <cell r="M24">
            <v>7</v>
          </cell>
          <cell r="N24">
            <v>6</v>
          </cell>
          <cell r="O24">
            <v>5</v>
          </cell>
          <cell r="P24">
            <v>5</v>
          </cell>
          <cell r="Q24">
            <v>0</v>
          </cell>
        </row>
        <row r="25">
          <cell r="K25">
            <v>9</v>
          </cell>
          <cell r="L25">
            <v>5</v>
          </cell>
          <cell r="M25">
            <v>6</v>
          </cell>
          <cell r="N25">
            <v>6</v>
          </cell>
          <cell r="O25">
            <v>4</v>
          </cell>
          <cell r="P25">
            <v>5</v>
          </cell>
          <cell r="Q25">
            <v>0</v>
          </cell>
        </row>
        <row r="26">
          <cell r="K26">
            <v>6</v>
          </cell>
          <cell r="L26">
            <v>10</v>
          </cell>
          <cell r="M26">
            <v>6</v>
          </cell>
          <cell r="N26">
            <v>7</v>
          </cell>
          <cell r="O26">
            <v>2</v>
          </cell>
          <cell r="P26">
            <v>5</v>
          </cell>
          <cell r="Q26">
            <v>0</v>
          </cell>
        </row>
        <row r="27">
          <cell r="K27">
            <v>9</v>
          </cell>
          <cell r="L27">
            <v>9</v>
          </cell>
          <cell r="M27">
            <v>6</v>
          </cell>
          <cell r="N27">
            <v>6</v>
          </cell>
          <cell r="O27">
            <v>2</v>
          </cell>
          <cell r="P27">
            <v>8</v>
          </cell>
          <cell r="Q27">
            <v>0</v>
          </cell>
        </row>
        <row r="28">
          <cell r="K28">
            <v>8</v>
          </cell>
          <cell r="L28">
            <v>9</v>
          </cell>
          <cell r="M28">
            <v>5</v>
          </cell>
          <cell r="N28">
            <v>5</v>
          </cell>
          <cell r="O28">
            <v>7</v>
          </cell>
          <cell r="P28">
            <v>6</v>
          </cell>
          <cell r="Q28">
            <v>0</v>
          </cell>
        </row>
        <row r="29">
          <cell r="K29">
            <v>10</v>
          </cell>
          <cell r="L29">
            <v>9</v>
          </cell>
          <cell r="M29">
            <v>6</v>
          </cell>
          <cell r="N29">
            <v>6</v>
          </cell>
          <cell r="O29">
            <v>6</v>
          </cell>
          <cell r="P29">
            <v>6</v>
          </cell>
          <cell r="Q29">
            <v>0</v>
          </cell>
        </row>
        <row r="30">
          <cell r="K30">
            <v>10</v>
          </cell>
          <cell r="L30">
            <v>9</v>
          </cell>
          <cell r="M30">
            <v>6</v>
          </cell>
          <cell r="N30">
            <v>6</v>
          </cell>
          <cell r="O30">
            <v>2</v>
          </cell>
          <cell r="P30">
            <v>6</v>
          </cell>
          <cell r="Q30">
            <v>0</v>
          </cell>
        </row>
        <row r="31">
          <cell r="K31">
            <v>10</v>
          </cell>
          <cell r="L31">
            <v>6</v>
          </cell>
          <cell r="M31">
            <v>5</v>
          </cell>
          <cell r="N31">
            <v>5</v>
          </cell>
          <cell r="O31">
            <v>5</v>
          </cell>
          <cell r="P31">
            <v>7</v>
          </cell>
          <cell r="Q31">
            <v>0</v>
          </cell>
        </row>
        <row r="32">
          <cell r="K32">
            <v>9</v>
          </cell>
          <cell r="L32">
            <v>6</v>
          </cell>
          <cell r="M32">
            <v>4</v>
          </cell>
          <cell r="N32">
            <v>3</v>
          </cell>
          <cell r="O32">
            <v>3</v>
          </cell>
          <cell r="P32">
            <v>4</v>
          </cell>
          <cell r="Q32">
            <v>0</v>
          </cell>
        </row>
        <row r="33">
          <cell r="K33">
            <v>5</v>
          </cell>
          <cell r="L33">
            <v>5</v>
          </cell>
          <cell r="M33">
            <v>4</v>
          </cell>
          <cell r="N33">
            <v>5</v>
          </cell>
          <cell r="O33">
            <v>5</v>
          </cell>
          <cell r="P33">
            <v>4</v>
          </cell>
          <cell r="Q33">
            <v>0</v>
          </cell>
        </row>
        <row r="34">
          <cell r="K34">
            <v>10</v>
          </cell>
          <cell r="L34">
            <v>9</v>
          </cell>
          <cell r="M34">
            <v>6</v>
          </cell>
          <cell r="N34">
            <v>6</v>
          </cell>
          <cell r="O34">
            <v>5</v>
          </cell>
          <cell r="P34">
            <v>6</v>
          </cell>
          <cell r="Q34">
            <v>0</v>
          </cell>
        </row>
      </sheetData>
      <sheetData sheetId="3">
        <row r="10">
          <cell r="K10">
            <v>9</v>
          </cell>
          <cell r="L10">
            <v>8</v>
          </cell>
          <cell r="M10">
            <v>7</v>
          </cell>
          <cell r="N10">
            <v>7</v>
          </cell>
          <cell r="O10">
            <v>5</v>
          </cell>
          <cell r="P10">
            <v>8</v>
          </cell>
        </row>
        <row r="11">
          <cell r="K11">
            <v>9</v>
          </cell>
          <cell r="L11">
            <v>7</v>
          </cell>
          <cell r="M11">
            <v>6</v>
          </cell>
          <cell r="N11">
            <v>7</v>
          </cell>
          <cell r="O11">
            <v>5</v>
          </cell>
          <cell r="P11">
            <v>8</v>
          </cell>
        </row>
        <row r="12">
          <cell r="K12">
            <v>9</v>
          </cell>
          <cell r="L12">
            <v>6</v>
          </cell>
          <cell r="M12">
            <v>6</v>
          </cell>
          <cell r="N12">
            <v>6</v>
          </cell>
          <cell r="O12">
            <v>6</v>
          </cell>
          <cell r="P12">
            <v>8</v>
          </cell>
        </row>
        <row r="13">
          <cell r="K13">
            <v>10</v>
          </cell>
          <cell r="L13">
            <v>8</v>
          </cell>
          <cell r="M13">
            <v>7</v>
          </cell>
          <cell r="N13">
            <v>6</v>
          </cell>
          <cell r="O13">
            <v>7</v>
          </cell>
          <cell r="P13">
            <v>8</v>
          </cell>
        </row>
        <row r="14">
          <cell r="K14">
            <v>8</v>
          </cell>
          <cell r="L14">
            <v>8</v>
          </cell>
          <cell r="M14">
            <v>7</v>
          </cell>
          <cell r="N14">
            <v>7</v>
          </cell>
          <cell r="O14">
            <v>3</v>
          </cell>
          <cell r="P14">
            <v>7</v>
          </cell>
        </row>
        <row r="15">
          <cell r="K15">
            <v>8</v>
          </cell>
          <cell r="L15">
            <v>9</v>
          </cell>
          <cell r="M15">
            <v>7</v>
          </cell>
          <cell r="N15">
            <v>6</v>
          </cell>
          <cell r="O15">
            <v>5</v>
          </cell>
          <cell r="P15">
            <v>7</v>
          </cell>
        </row>
        <row r="16">
          <cell r="K16">
            <v>9</v>
          </cell>
          <cell r="L16">
            <v>7</v>
          </cell>
          <cell r="M16">
            <v>6</v>
          </cell>
          <cell r="N16">
            <v>5</v>
          </cell>
          <cell r="O16">
            <v>6</v>
          </cell>
          <cell r="P16">
            <v>8</v>
          </cell>
        </row>
        <row r="17">
          <cell r="K17">
            <v>8</v>
          </cell>
          <cell r="L17">
            <v>7</v>
          </cell>
          <cell r="M17">
            <v>6</v>
          </cell>
          <cell r="N17">
            <v>6</v>
          </cell>
          <cell r="O17">
            <v>6</v>
          </cell>
          <cell r="P17">
            <v>5</v>
          </cell>
          <cell r="Q17">
            <v>-5</v>
          </cell>
        </row>
        <row r="18">
          <cell r="K18">
            <v>9</v>
          </cell>
          <cell r="L18">
            <v>7</v>
          </cell>
          <cell r="M18">
            <v>7</v>
          </cell>
          <cell r="N18">
            <v>6</v>
          </cell>
          <cell r="O18">
            <v>6</v>
          </cell>
          <cell r="P18">
            <v>8</v>
          </cell>
        </row>
        <row r="19">
          <cell r="K19">
            <v>8</v>
          </cell>
          <cell r="L19">
            <v>8</v>
          </cell>
          <cell r="M19">
            <v>7</v>
          </cell>
          <cell r="N19">
            <v>6</v>
          </cell>
          <cell r="O19">
            <v>5</v>
          </cell>
          <cell r="P19">
            <v>8</v>
          </cell>
        </row>
        <row r="20">
          <cell r="K20">
            <v>8</v>
          </cell>
          <cell r="L20">
            <v>7</v>
          </cell>
          <cell r="M20">
            <v>5</v>
          </cell>
          <cell r="N20">
            <v>5</v>
          </cell>
          <cell r="O20">
            <v>6</v>
          </cell>
          <cell r="P20">
            <v>6</v>
          </cell>
        </row>
        <row r="21">
          <cell r="K21">
            <v>9</v>
          </cell>
          <cell r="L21">
            <v>5</v>
          </cell>
          <cell r="M21">
            <v>5</v>
          </cell>
          <cell r="N21">
            <v>6</v>
          </cell>
          <cell r="O21">
            <v>6</v>
          </cell>
          <cell r="P21">
            <v>8</v>
          </cell>
        </row>
        <row r="22">
          <cell r="K22">
            <v>8</v>
          </cell>
          <cell r="L22">
            <v>8</v>
          </cell>
          <cell r="M22">
            <v>6</v>
          </cell>
          <cell r="N22">
            <v>5</v>
          </cell>
          <cell r="O22">
            <v>6</v>
          </cell>
          <cell r="P22">
            <v>8</v>
          </cell>
        </row>
        <row r="23">
          <cell r="K23">
            <v>9</v>
          </cell>
          <cell r="L23">
            <v>7</v>
          </cell>
          <cell r="M23">
            <v>6</v>
          </cell>
          <cell r="N23">
            <v>5</v>
          </cell>
          <cell r="O23">
            <v>7</v>
          </cell>
          <cell r="P23">
            <v>8</v>
          </cell>
        </row>
        <row r="24">
          <cell r="K24">
            <v>9</v>
          </cell>
          <cell r="L24">
            <v>8</v>
          </cell>
          <cell r="M24">
            <v>6</v>
          </cell>
          <cell r="N24">
            <v>5</v>
          </cell>
          <cell r="O24">
            <v>7</v>
          </cell>
          <cell r="P24">
            <v>8</v>
          </cell>
        </row>
        <row r="25">
          <cell r="K25">
            <v>9</v>
          </cell>
          <cell r="L25">
            <v>5</v>
          </cell>
          <cell r="M25">
            <v>5</v>
          </cell>
          <cell r="N25">
            <v>6</v>
          </cell>
          <cell r="O25">
            <v>7</v>
          </cell>
          <cell r="P25">
            <v>8</v>
          </cell>
        </row>
        <row r="26">
          <cell r="K26">
            <v>8</v>
          </cell>
          <cell r="L26">
            <v>8</v>
          </cell>
          <cell r="M26">
            <v>6</v>
          </cell>
          <cell r="N26">
            <v>5</v>
          </cell>
          <cell r="O26">
            <v>3</v>
          </cell>
          <cell r="P26">
            <v>6</v>
          </cell>
        </row>
        <row r="27">
          <cell r="K27">
            <v>8</v>
          </cell>
          <cell r="L27">
            <v>7</v>
          </cell>
          <cell r="M27">
            <v>7</v>
          </cell>
          <cell r="N27">
            <v>6</v>
          </cell>
          <cell r="O27">
            <v>5</v>
          </cell>
          <cell r="P27">
            <v>6</v>
          </cell>
        </row>
        <row r="28">
          <cell r="K28">
            <v>9</v>
          </cell>
          <cell r="L28">
            <v>7</v>
          </cell>
          <cell r="M28">
            <v>6</v>
          </cell>
          <cell r="N28">
            <v>5</v>
          </cell>
          <cell r="O28">
            <v>6</v>
          </cell>
          <cell r="P28">
            <v>7</v>
          </cell>
        </row>
        <row r="29">
          <cell r="K29">
            <v>10</v>
          </cell>
          <cell r="L29">
            <v>7</v>
          </cell>
          <cell r="M29">
            <v>7</v>
          </cell>
          <cell r="N29">
            <v>6</v>
          </cell>
          <cell r="O29">
            <v>7</v>
          </cell>
          <cell r="P29">
            <v>8</v>
          </cell>
        </row>
        <row r="30">
          <cell r="K30">
            <v>9</v>
          </cell>
          <cell r="L30">
            <v>7</v>
          </cell>
          <cell r="M30">
            <v>6</v>
          </cell>
          <cell r="N30">
            <v>6</v>
          </cell>
          <cell r="O30">
            <v>5</v>
          </cell>
          <cell r="P30">
            <v>7</v>
          </cell>
        </row>
        <row r="31">
          <cell r="K31">
            <v>9</v>
          </cell>
          <cell r="L31">
            <v>7</v>
          </cell>
          <cell r="M31">
            <v>7</v>
          </cell>
          <cell r="N31">
            <v>5</v>
          </cell>
          <cell r="O31">
            <v>7</v>
          </cell>
          <cell r="P31">
            <v>8</v>
          </cell>
        </row>
        <row r="32">
          <cell r="K32">
            <v>8</v>
          </cell>
          <cell r="L32">
            <v>7</v>
          </cell>
          <cell r="M32">
            <v>7</v>
          </cell>
          <cell r="N32">
            <v>5</v>
          </cell>
          <cell r="O32">
            <v>5</v>
          </cell>
          <cell r="P32">
            <v>6</v>
          </cell>
        </row>
        <row r="33">
          <cell r="K33">
            <v>9</v>
          </cell>
          <cell r="L33">
            <v>6</v>
          </cell>
          <cell r="M33">
            <v>7</v>
          </cell>
          <cell r="N33">
            <v>5</v>
          </cell>
          <cell r="O33">
            <v>6</v>
          </cell>
          <cell r="P33">
            <v>7</v>
          </cell>
        </row>
        <row r="34">
          <cell r="K34">
            <v>10</v>
          </cell>
          <cell r="L34">
            <v>7</v>
          </cell>
          <cell r="M34">
            <v>6</v>
          </cell>
          <cell r="N34">
            <v>6</v>
          </cell>
          <cell r="O34">
            <v>7</v>
          </cell>
          <cell r="P34">
            <v>8</v>
          </cell>
        </row>
      </sheetData>
      <sheetData sheetId="4">
        <row r="10">
          <cell r="K10">
            <v>9</v>
          </cell>
          <cell r="L10">
            <v>5</v>
          </cell>
          <cell r="M10">
            <v>3</v>
          </cell>
          <cell r="N10">
            <v>4</v>
          </cell>
          <cell r="O10">
            <v>4</v>
          </cell>
          <cell r="P10">
            <v>8</v>
          </cell>
          <cell r="Q10">
            <v>0</v>
          </cell>
        </row>
        <row r="11">
          <cell r="K11">
            <v>5</v>
          </cell>
          <cell r="L11">
            <v>7</v>
          </cell>
          <cell r="M11">
            <v>5</v>
          </cell>
          <cell r="N11">
            <v>6</v>
          </cell>
          <cell r="O11">
            <v>4</v>
          </cell>
          <cell r="P11">
            <v>8</v>
          </cell>
          <cell r="Q11">
            <v>0</v>
          </cell>
        </row>
        <row r="12">
          <cell r="K12">
            <v>9</v>
          </cell>
          <cell r="L12">
            <v>5</v>
          </cell>
          <cell r="M12">
            <v>4</v>
          </cell>
          <cell r="N12">
            <v>5</v>
          </cell>
          <cell r="O12">
            <v>5</v>
          </cell>
          <cell r="P12">
            <v>8</v>
          </cell>
          <cell r="Q12">
            <v>0</v>
          </cell>
        </row>
        <row r="13">
          <cell r="K13">
            <v>9</v>
          </cell>
          <cell r="L13">
            <v>4</v>
          </cell>
          <cell r="M13">
            <v>4</v>
          </cell>
          <cell r="N13">
            <v>4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8</v>
          </cell>
          <cell r="L14">
            <v>4</v>
          </cell>
          <cell r="M14">
            <v>3</v>
          </cell>
          <cell r="N14">
            <v>3</v>
          </cell>
          <cell r="O14">
            <v>1</v>
          </cell>
          <cell r="P14">
            <v>4</v>
          </cell>
          <cell r="Q14">
            <v>0</v>
          </cell>
        </row>
        <row r="15">
          <cell r="K15">
            <v>4</v>
          </cell>
          <cell r="L15">
            <v>5</v>
          </cell>
          <cell r="M15">
            <v>7</v>
          </cell>
          <cell r="N15">
            <v>6</v>
          </cell>
          <cell r="O15">
            <v>5</v>
          </cell>
          <cell r="P15">
            <v>8</v>
          </cell>
          <cell r="Q15">
            <v>0</v>
          </cell>
        </row>
        <row r="16">
          <cell r="K16">
            <v>9</v>
          </cell>
          <cell r="L16">
            <v>3</v>
          </cell>
          <cell r="M16">
            <v>6</v>
          </cell>
          <cell r="N16">
            <v>5</v>
          </cell>
          <cell r="O16">
            <v>7</v>
          </cell>
          <cell r="P16">
            <v>8</v>
          </cell>
          <cell r="Q16">
            <v>0</v>
          </cell>
        </row>
        <row r="17">
          <cell r="K17">
            <v>10</v>
          </cell>
          <cell r="L17">
            <v>9</v>
          </cell>
          <cell r="M17">
            <v>4</v>
          </cell>
          <cell r="N17">
            <v>7</v>
          </cell>
          <cell r="O17">
            <v>4</v>
          </cell>
          <cell r="P17">
            <v>4</v>
          </cell>
          <cell r="Q17">
            <v>10</v>
          </cell>
        </row>
        <row r="18">
          <cell r="K18">
            <v>9</v>
          </cell>
          <cell r="L18">
            <v>8</v>
          </cell>
          <cell r="M18">
            <v>5</v>
          </cell>
          <cell r="N18">
            <v>5</v>
          </cell>
          <cell r="O18">
            <v>6</v>
          </cell>
          <cell r="P18">
            <v>8</v>
          </cell>
          <cell r="Q18">
            <v>0</v>
          </cell>
        </row>
        <row r="19">
          <cell r="K19">
            <v>10</v>
          </cell>
          <cell r="L19">
            <v>8</v>
          </cell>
          <cell r="M19">
            <v>4</v>
          </cell>
          <cell r="N19">
            <v>4</v>
          </cell>
          <cell r="O19">
            <v>3</v>
          </cell>
          <cell r="P19">
            <v>8</v>
          </cell>
          <cell r="Q19">
            <v>0</v>
          </cell>
        </row>
        <row r="20">
          <cell r="K20">
            <v>5</v>
          </cell>
          <cell r="L20">
            <v>7</v>
          </cell>
          <cell r="M20">
            <v>6</v>
          </cell>
          <cell r="N20">
            <v>5</v>
          </cell>
          <cell r="O20">
            <v>4</v>
          </cell>
          <cell r="P20">
            <v>7</v>
          </cell>
          <cell r="Q20">
            <v>0</v>
          </cell>
        </row>
        <row r="21">
          <cell r="K21">
            <v>10</v>
          </cell>
          <cell r="L21">
            <v>10</v>
          </cell>
          <cell r="M21">
            <v>4</v>
          </cell>
          <cell r="N21">
            <v>6</v>
          </cell>
          <cell r="O21">
            <v>6</v>
          </cell>
          <cell r="P21">
            <v>8</v>
          </cell>
          <cell r="Q21">
            <v>0</v>
          </cell>
        </row>
        <row r="22">
          <cell r="K22">
            <v>9</v>
          </cell>
          <cell r="L22">
            <v>3</v>
          </cell>
          <cell r="M22">
            <v>8</v>
          </cell>
          <cell r="N22">
            <v>7</v>
          </cell>
          <cell r="O22">
            <v>7</v>
          </cell>
          <cell r="P22">
            <v>8</v>
          </cell>
          <cell r="Q22">
            <v>0</v>
          </cell>
        </row>
        <row r="23">
          <cell r="K23">
            <v>9</v>
          </cell>
          <cell r="L23">
            <v>6</v>
          </cell>
          <cell r="M23">
            <v>7</v>
          </cell>
          <cell r="N23">
            <v>6</v>
          </cell>
          <cell r="O23">
            <v>6</v>
          </cell>
          <cell r="P23">
            <v>8</v>
          </cell>
          <cell r="Q23">
            <v>0</v>
          </cell>
        </row>
        <row r="24">
          <cell r="K24">
            <v>9</v>
          </cell>
          <cell r="L24">
            <v>3</v>
          </cell>
          <cell r="M24">
            <v>8</v>
          </cell>
          <cell r="N24">
            <v>7</v>
          </cell>
          <cell r="O24">
            <v>7</v>
          </cell>
          <cell r="P24">
            <v>8</v>
          </cell>
          <cell r="Q24">
            <v>0</v>
          </cell>
        </row>
        <row r="25">
          <cell r="K25">
            <v>10</v>
          </cell>
          <cell r="L25">
            <v>9</v>
          </cell>
          <cell r="M25">
            <v>5</v>
          </cell>
          <cell r="N25">
            <v>5</v>
          </cell>
          <cell r="O25">
            <v>7</v>
          </cell>
          <cell r="P25">
            <v>8</v>
          </cell>
          <cell r="Q25">
            <v>0</v>
          </cell>
        </row>
        <row r="26">
          <cell r="K26">
            <v>5</v>
          </cell>
          <cell r="L26">
            <v>2</v>
          </cell>
          <cell r="M26">
            <v>4</v>
          </cell>
          <cell r="N26">
            <v>5</v>
          </cell>
          <cell r="O26">
            <v>1</v>
          </cell>
          <cell r="P26">
            <v>3</v>
          </cell>
          <cell r="Q26">
            <v>0</v>
          </cell>
        </row>
        <row r="27">
          <cell r="K27">
            <v>7</v>
          </cell>
          <cell r="L27">
            <v>8</v>
          </cell>
          <cell r="M27">
            <v>6</v>
          </cell>
          <cell r="N27">
            <v>6</v>
          </cell>
          <cell r="O27">
            <v>4</v>
          </cell>
          <cell r="P27">
            <v>8</v>
          </cell>
          <cell r="Q27">
            <v>0</v>
          </cell>
        </row>
        <row r="28">
          <cell r="K28">
            <v>9</v>
          </cell>
          <cell r="L28">
            <v>5</v>
          </cell>
          <cell r="M28">
            <v>4</v>
          </cell>
          <cell r="N28">
            <v>5</v>
          </cell>
          <cell r="O28">
            <v>7</v>
          </cell>
          <cell r="P28">
            <v>8</v>
          </cell>
          <cell r="Q28">
            <v>0</v>
          </cell>
        </row>
        <row r="29">
          <cell r="K29">
            <v>8</v>
          </cell>
          <cell r="L29">
            <v>9</v>
          </cell>
          <cell r="M29">
            <v>5</v>
          </cell>
          <cell r="N29">
            <v>6</v>
          </cell>
          <cell r="O29">
            <v>7</v>
          </cell>
          <cell r="P29">
            <v>8</v>
          </cell>
          <cell r="Q29">
            <v>0</v>
          </cell>
        </row>
        <row r="30">
          <cell r="K30">
            <v>10</v>
          </cell>
          <cell r="L30">
            <v>5</v>
          </cell>
          <cell r="M30">
            <v>5</v>
          </cell>
          <cell r="N30">
            <v>7</v>
          </cell>
          <cell r="O30">
            <v>7</v>
          </cell>
          <cell r="P30">
            <v>8</v>
          </cell>
          <cell r="Q30">
            <v>0</v>
          </cell>
        </row>
        <row r="31">
          <cell r="K31">
            <v>8</v>
          </cell>
          <cell r="L31">
            <v>6</v>
          </cell>
          <cell r="M31">
            <v>4</v>
          </cell>
          <cell r="N31">
            <v>4</v>
          </cell>
          <cell r="O31">
            <v>6</v>
          </cell>
          <cell r="P31">
            <v>8</v>
          </cell>
          <cell r="Q31">
            <v>0</v>
          </cell>
        </row>
        <row r="32"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0</v>
          </cell>
          <cell r="P32">
            <v>1</v>
          </cell>
          <cell r="Q32">
            <v>0</v>
          </cell>
        </row>
        <row r="33">
          <cell r="K33">
            <v>4</v>
          </cell>
          <cell r="L33">
            <v>2</v>
          </cell>
          <cell r="M33">
            <v>2</v>
          </cell>
          <cell r="N33">
            <v>4</v>
          </cell>
          <cell r="O33">
            <v>7</v>
          </cell>
          <cell r="P33">
            <v>8</v>
          </cell>
          <cell r="Q33">
            <v>0</v>
          </cell>
        </row>
        <row r="34">
          <cell r="K34">
            <v>9</v>
          </cell>
          <cell r="L34">
            <v>5</v>
          </cell>
          <cell r="M34">
            <v>4</v>
          </cell>
          <cell r="N34">
            <v>4</v>
          </cell>
          <cell r="O34">
            <v>7</v>
          </cell>
          <cell r="P34">
            <v>8</v>
          </cell>
          <cell r="Q34">
            <v>0</v>
          </cell>
        </row>
      </sheetData>
      <sheetData sheetId="5">
        <row r="10">
          <cell r="K10">
            <v>10</v>
          </cell>
          <cell r="L10">
            <v>8</v>
          </cell>
          <cell r="M10">
            <v>7</v>
          </cell>
          <cell r="N10">
            <v>6</v>
          </cell>
          <cell r="O10">
            <v>4</v>
          </cell>
          <cell r="P10">
            <v>8</v>
          </cell>
          <cell r="Q10">
            <v>0</v>
          </cell>
        </row>
        <row r="11">
          <cell r="K11">
            <v>10</v>
          </cell>
          <cell r="L11">
            <v>10</v>
          </cell>
          <cell r="M11">
            <v>8</v>
          </cell>
          <cell r="N11">
            <v>7</v>
          </cell>
          <cell r="O11">
            <v>6</v>
          </cell>
          <cell r="P11">
            <v>8</v>
          </cell>
          <cell r="Q11">
            <v>0</v>
          </cell>
        </row>
        <row r="12">
          <cell r="K12">
            <v>10</v>
          </cell>
          <cell r="L12">
            <v>8</v>
          </cell>
          <cell r="M12">
            <v>6</v>
          </cell>
          <cell r="N12">
            <v>6</v>
          </cell>
          <cell r="O12">
            <v>6</v>
          </cell>
          <cell r="P12">
            <v>8</v>
          </cell>
          <cell r="Q12">
            <v>0</v>
          </cell>
        </row>
        <row r="13">
          <cell r="K13">
            <v>10</v>
          </cell>
          <cell r="L13">
            <v>8</v>
          </cell>
          <cell r="M13">
            <v>7</v>
          </cell>
          <cell r="N13">
            <v>7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5</v>
          </cell>
          <cell r="L14">
            <v>8</v>
          </cell>
          <cell r="M14">
            <v>8</v>
          </cell>
          <cell r="N14">
            <v>5</v>
          </cell>
          <cell r="O14">
            <v>0</v>
          </cell>
          <cell r="P14">
            <v>8</v>
          </cell>
          <cell r="Q14">
            <v>0</v>
          </cell>
        </row>
        <row r="15">
          <cell r="K15">
            <v>10</v>
          </cell>
          <cell r="L15">
            <v>5</v>
          </cell>
          <cell r="M15">
            <v>8</v>
          </cell>
          <cell r="N15">
            <v>7</v>
          </cell>
          <cell r="O15">
            <v>2</v>
          </cell>
          <cell r="P15">
            <v>8</v>
          </cell>
          <cell r="Q15">
            <v>0</v>
          </cell>
        </row>
        <row r="16">
          <cell r="K16">
            <v>8</v>
          </cell>
          <cell r="L16">
            <v>8</v>
          </cell>
          <cell r="M16">
            <v>8</v>
          </cell>
          <cell r="N16">
            <v>6</v>
          </cell>
          <cell r="O16">
            <v>7</v>
          </cell>
          <cell r="P16">
            <v>8</v>
          </cell>
          <cell r="Q16">
            <v>0</v>
          </cell>
        </row>
        <row r="17">
          <cell r="K17">
            <v>10</v>
          </cell>
          <cell r="L17">
            <v>8</v>
          </cell>
          <cell r="M17">
            <v>6</v>
          </cell>
          <cell r="N17">
            <v>7</v>
          </cell>
          <cell r="O17">
            <v>4</v>
          </cell>
          <cell r="P17">
            <v>8</v>
          </cell>
          <cell r="Q17">
            <v>-4</v>
          </cell>
        </row>
        <row r="18">
          <cell r="K18">
            <v>10</v>
          </cell>
          <cell r="L18">
            <v>8</v>
          </cell>
          <cell r="M18">
            <v>8</v>
          </cell>
          <cell r="N18">
            <v>5</v>
          </cell>
          <cell r="O18">
            <v>4</v>
          </cell>
          <cell r="P18">
            <v>8</v>
          </cell>
          <cell r="Q18">
            <v>0</v>
          </cell>
        </row>
        <row r="19">
          <cell r="K19">
            <v>10</v>
          </cell>
          <cell r="L19">
            <v>10</v>
          </cell>
          <cell r="M19">
            <v>7</v>
          </cell>
          <cell r="N19">
            <v>7</v>
          </cell>
          <cell r="O19">
            <v>6</v>
          </cell>
          <cell r="P19">
            <v>8</v>
          </cell>
          <cell r="Q19">
            <v>0</v>
          </cell>
        </row>
        <row r="20">
          <cell r="K20">
            <v>5</v>
          </cell>
          <cell r="L20">
            <v>8</v>
          </cell>
          <cell r="M20">
            <v>8</v>
          </cell>
          <cell r="N20">
            <v>6</v>
          </cell>
          <cell r="O20">
            <v>2</v>
          </cell>
          <cell r="P20">
            <v>8</v>
          </cell>
          <cell r="Q20">
            <v>0</v>
          </cell>
        </row>
        <row r="21">
          <cell r="K21">
            <v>10</v>
          </cell>
          <cell r="L21">
            <v>9</v>
          </cell>
          <cell r="M21">
            <v>7</v>
          </cell>
          <cell r="N21">
            <v>7</v>
          </cell>
          <cell r="O21">
            <v>6</v>
          </cell>
          <cell r="P21">
            <v>8</v>
          </cell>
          <cell r="Q21">
            <v>0</v>
          </cell>
        </row>
        <row r="22">
          <cell r="K22">
            <v>10</v>
          </cell>
          <cell r="L22">
            <v>10</v>
          </cell>
          <cell r="M22">
            <v>8</v>
          </cell>
          <cell r="N22">
            <v>7</v>
          </cell>
          <cell r="O22">
            <v>5</v>
          </cell>
          <cell r="P22">
            <v>8</v>
          </cell>
          <cell r="Q22">
            <v>0</v>
          </cell>
        </row>
        <row r="23">
          <cell r="K23">
            <v>10</v>
          </cell>
          <cell r="L23">
            <v>10</v>
          </cell>
          <cell r="M23">
            <v>8</v>
          </cell>
          <cell r="N23">
            <v>7</v>
          </cell>
          <cell r="O23">
            <v>7</v>
          </cell>
          <cell r="P23">
            <v>8</v>
          </cell>
          <cell r="Q23">
            <v>0</v>
          </cell>
        </row>
        <row r="24">
          <cell r="K24">
            <v>10</v>
          </cell>
          <cell r="L24">
            <v>10</v>
          </cell>
          <cell r="M24">
            <v>8</v>
          </cell>
          <cell r="N24">
            <v>7</v>
          </cell>
          <cell r="O24">
            <v>6</v>
          </cell>
          <cell r="P24">
            <v>8</v>
          </cell>
          <cell r="Q24">
            <v>0</v>
          </cell>
        </row>
        <row r="25">
          <cell r="K25">
            <v>10</v>
          </cell>
          <cell r="L25">
            <v>10</v>
          </cell>
          <cell r="M25">
            <v>7</v>
          </cell>
          <cell r="N25">
            <v>6</v>
          </cell>
          <cell r="O25">
            <v>7</v>
          </cell>
          <cell r="P25">
            <v>8</v>
          </cell>
          <cell r="Q25">
            <v>0</v>
          </cell>
        </row>
        <row r="26">
          <cell r="K26">
            <v>5</v>
          </cell>
          <cell r="L26">
            <v>5</v>
          </cell>
          <cell r="M26">
            <v>8</v>
          </cell>
          <cell r="N26">
            <v>7</v>
          </cell>
          <cell r="O26">
            <v>0</v>
          </cell>
          <cell r="P26">
            <v>8</v>
          </cell>
          <cell r="Q26">
            <v>0</v>
          </cell>
        </row>
        <row r="27">
          <cell r="K27">
            <v>10</v>
          </cell>
          <cell r="L27">
            <v>8</v>
          </cell>
          <cell r="M27">
            <v>7</v>
          </cell>
          <cell r="N27">
            <v>6</v>
          </cell>
          <cell r="O27">
            <v>4</v>
          </cell>
          <cell r="P27">
            <v>6</v>
          </cell>
          <cell r="Q27">
            <v>0</v>
          </cell>
        </row>
        <row r="28">
          <cell r="K28">
            <v>8</v>
          </cell>
          <cell r="L28">
            <v>7</v>
          </cell>
          <cell r="M28">
            <v>7</v>
          </cell>
          <cell r="N28">
            <v>6</v>
          </cell>
          <cell r="O28">
            <v>7</v>
          </cell>
          <cell r="P28">
            <v>8</v>
          </cell>
          <cell r="Q28">
            <v>0</v>
          </cell>
        </row>
        <row r="29">
          <cell r="K29">
            <v>10</v>
          </cell>
          <cell r="L29">
            <v>7</v>
          </cell>
          <cell r="M29">
            <v>8</v>
          </cell>
          <cell r="N29">
            <v>5</v>
          </cell>
          <cell r="O29">
            <v>6</v>
          </cell>
          <cell r="P29">
            <v>8</v>
          </cell>
          <cell r="Q29">
            <v>0</v>
          </cell>
        </row>
        <row r="30">
          <cell r="K30">
            <v>10</v>
          </cell>
          <cell r="L30">
            <v>10</v>
          </cell>
          <cell r="M30">
            <v>8</v>
          </cell>
          <cell r="N30">
            <v>7</v>
          </cell>
          <cell r="O30">
            <v>5</v>
          </cell>
          <cell r="P30">
            <v>8</v>
          </cell>
          <cell r="Q30">
            <v>0</v>
          </cell>
        </row>
        <row r="31">
          <cell r="K31">
            <v>10</v>
          </cell>
          <cell r="L31">
            <v>8</v>
          </cell>
          <cell r="M31">
            <v>7</v>
          </cell>
          <cell r="N31">
            <v>6</v>
          </cell>
          <cell r="O31">
            <v>7</v>
          </cell>
          <cell r="P31">
            <v>8</v>
          </cell>
          <cell r="Q31">
            <v>0</v>
          </cell>
        </row>
        <row r="32">
          <cell r="K32">
            <v>5</v>
          </cell>
          <cell r="L32">
            <v>5</v>
          </cell>
          <cell r="M32">
            <v>6</v>
          </cell>
          <cell r="N32">
            <v>4</v>
          </cell>
          <cell r="O32">
            <v>0</v>
          </cell>
          <cell r="P32">
            <v>8</v>
          </cell>
          <cell r="Q32">
            <v>0</v>
          </cell>
        </row>
        <row r="33">
          <cell r="K33">
            <v>5</v>
          </cell>
          <cell r="L33">
            <v>5</v>
          </cell>
          <cell r="M33">
            <v>8</v>
          </cell>
          <cell r="N33">
            <v>4</v>
          </cell>
          <cell r="O33">
            <v>4</v>
          </cell>
          <cell r="P33">
            <v>8</v>
          </cell>
          <cell r="Q33">
            <v>0</v>
          </cell>
        </row>
        <row r="34">
          <cell r="K34">
            <v>10</v>
          </cell>
          <cell r="L34">
            <v>8</v>
          </cell>
          <cell r="M34">
            <v>7</v>
          </cell>
          <cell r="N34">
            <v>6</v>
          </cell>
          <cell r="O34">
            <v>7</v>
          </cell>
          <cell r="P34">
            <v>8</v>
          </cell>
          <cell r="Q34">
            <v>0</v>
          </cell>
        </row>
      </sheetData>
      <sheetData sheetId="6">
        <row r="10">
          <cell r="K10">
            <v>10</v>
          </cell>
          <cell r="L10">
            <v>9</v>
          </cell>
          <cell r="M10">
            <v>7</v>
          </cell>
          <cell r="N10">
            <v>7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9</v>
          </cell>
          <cell r="L11">
            <v>9</v>
          </cell>
          <cell r="M11">
            <v>7</v>
          </cell>
          <cell r="N11">
            <v>7</v>
          </cell>
          <cell r="O11">
            <v>5</v>
          </cell>
          <cell r="P11">
            <v>8</v>
          </cell>
          <cell r="Q11">
            <v>0</v>
          </cell>
        </row>
        <row r="12">
          <cell r="K12">
            <v>8</v>
          </cell>
          <cell r="L12">
            <v>6</v>
          </cell>
          <cell r="M12">
            <v>5</v>
          </cell>
          <cell r="N12">
            <v>6</v>
          </cell>
          <cell r="O12">
            <v>5</v>
          </cell>
          <cell r="P12">
            <v>8</v>
          </cell>
          <cell r="Q12">
            <v>0</v>
          </cell>
        </row>
        <row r="13">
          <cell r="K13">
            <v>9</v>
          </cell>
          <cell r="L13">
            <v>9</v>
          </cell>
          <cell r="M13">
            <v>8</v>
          </cell>
          <cell r="N13">
            <v>6</v>
          </cell>
          <cell r="O13">
            <v>6</v>
          </cell>
          <cell r="P13">
            <v>8</v>
          </cell>
          <cell r="Q13">
            <v>0</v>
          </cell>
        </row>
        <row r="14">
          <cell r="K14">
            <v>4</v>
          </cell>
          <cell r="L14">
            <v>9</v>
          </cell>
          <cell r="M14">
            <v>6</v>
          </cell>
          <cell r="N14">
            <v>6</v>
          </cell>
          <cell r="O14">
            <v>2</v>
          </cell>
          <cell r="P14">
            <v>8</v>
          </cell>
          <cell r="Q14">
            <v>0</v>
          </cell>
        </row>
        <row r="15">
          <cell r="K15">
            <v>5</v>
          </cell>
          <cell r="L15">
            <v>8</v>
          </cell>
          <cell r="M15">
            <v>8</v>
          </cell>
          <cell r="N15">
            <v>6</v>
          </cell>
          <cell r="O15">
            <v>3</v>
          </cell>
          <cell r="P15">
            <v>8</v>
          </cell>
          <cell r="Q15">
            <v>0</v>
          </cell>
        </row>
        <row r="16">
          <cell r="K16">
            <v>8</v>
          </cell>
          <cell r="L16">
            <v>8</v>
          </cell>
          <cell r="M16">
            <v>8</v>
          </cell>
          <cell r="N16">
            <v>6</v>
          </cell>
          <cell r="O16">
            <v>7</v>
          </cell>
          <cell r="P16">
            <v>8</v>
          </cell>
          <cell r="Q16">
            <v>0</v>
          </cell>
        </row>
        <row r="17">
          <cell r="K17">
            <v>10</v>
          </cell>
          <cell r="L17">
            <v>7</v>
          </cell>
          <cell r="M17">
            <v>6</v>
          </cell>
          <cell r="N17">
            <v>6</v>
          </cell>
          <cell r="O17">
            <v>5</v>
          </cell>
          <cell r="P17">
            <v>8</v>
          </cell>
          <cell r="Q17">
            <v>0</v>
          </cell>
        </row>
        <row r="18">
          <cell r="K18">
            <v>10</v>
          </cell>
          <cell r="L18">
            <v>9</v>
          </cell>
          <cell r="M18">
            <v>8</v>
          </cell>
          <cell r="N18">
            <v>7</v>
          </cell>
          <cell r="O18">
            <v>6</v>
          </cell>
          <cell r="P18">
            <v>8</v>
          </cell>
          <cell r="Q18">
            <v>0</v>
          </cell>
        </row>
        <row r="19">
          <cell r="K19">
            <v>6</v>
          </cell>
          <cell r="L19">
            <v>10</v>
          </cell>
          <cell r="M19">
            <v>7</v>
          </cell>
          <cell r="N19">
            <v>6</v>
          </cell>
          <cell r="O19">
            <v>6</v>
          </cell>
          <cell r="P19">
            <v>8</v>
          </cell>
          <cell r="Q19">
            <v>0</v>
          </cell>
        </row>
        <row r="20">
          <cell r="K20">
            <v>9</v>
          </cell>
          <cell r="L20">
            <v>8</v>
          </cell>
          <cell r="M20">
            <v>8</v>
          </cell>
          <cell r="N20">
            <v>7</v>
          </cell>
          <cell r="O20">
            <v>3</v>
          </cell>
          <cell r="P20">
            <v>8</v>
          </cell>
          <cell r="Q20">
            <v>0</v>
          </cell>
        </row>
        <row r="21">
          <cell r="K21">
            <v>10</v>
          </cell>
          <cell r="L21">
            <v>6</v>
          </cell>
          <cell r="M21">
            <v>4</v>
          </cell>
          <cell r="N21">
            <v>4</v>
          </cell>
          <cell r="O21">
            <v>7</v>
          </cell>
          <cell r="P21">
            <v>8</v>
          </cell>
          <cell r="Q21">
            <v>0</v>
          </cell>
        </row>
        <row r="22">
          <cell r="K22">
            <v>10</v>
          </cell>
          <cell r="L22">
            <v>10</v>
          </cell>
          <cell r="M22">
            <v>8</v>
          </cell>
          <cell r="N22">
            <v>7</v>
          </cell>
          <cell r="O22">
            <v>6</v>
          </cell>
          <cell r="P22">
            <v>8</v>
          </cell>
          <cell r="Q22">
            <v>0</v>
          </cell>
        </row>
        <row r="23">
          <cell r="K23">
            <v>10</v>
          </cell>
          <cell r="L23">
            <v>10</v>
          </cell>
          <cell r="M23">
            <v>8</v>
          </cell>
          <cell r="N23">
            <v>6</v>
          </cell>
          <cell r="O23">
            <v>7</v>
          </cell>
          <cell r="P23">
            <v>8</v>
          </cell>
          <cell r="Q23">
            <v>0</v>
          </cell>
        </row>
        <row r="24">
          <cell r="K24">
            <v>10</v>
          </cell>
          <cell r="L24">
            <v>9</v>
          </cell>
          <cell r="M24">
            <v>8</v>
          </cell>
          <cell r="N24">
            <v>7</v>
          </cell>
          <cell r="O24">
            <v>4</v>
          </cell>
          <cell r="P24">
            <v>8</v>
          </cell>
          <cell r="Q24">
            <v>0</v>
          </cell>
        </row>
        <row r="25">
          <cell r="K25">
            <v>10</v>
          </cell>
          <cell r="L25">
            <v>8</v>
          </cell>
          <cell r="M25">
            <v>6</v>
          </cell>
          <cell r="N25">
            <v>4</v>
          </cell>
          <cell r="O25">
            <v>7</v>
          </cell>
          <cell r="P25">
            <v>8</v>
          </cell>
          <cell r="Q25">
            <v>0</v>
          </cell>
        </row>
        <row r="26">
          <cell r="K26">
            <v>3</v>
          </cell>
          <cell r="L26">
            <v>8</v>
          </cell>
          <cell r="M26">
            <v>6</v>
          </cell>
          <cell r="N26">
            <v>6</v>
          </cell>
          <cell r="O26">
            <v>1</v>
          </cell>
          <cell r="P26">
            <v>6</v>
          </cell>
          <cell r="Q26">
            <v>0</v>
          </cell>
        </row>
        <row r="27">
          <cell r="K27">
            <v>5</v>
          </cell>
          <cell r="L27">
            <v>3</v>
          </cell>
          <cell r="M27">
            <v>5</v>
          </cell>
          <cell r="N27">
            <v>5</v>
          </cell>
          <cell r="O27">
            <v>2</v>
          </cell>
          <cell r="P27">
            <v>4</v>
          </cell>
          <cell r="Q27">
            <v>0</v>
          </cell>
        </row>
        <row r="28">
          <cell r="K28">
            <v>9</v>
          </cell>
          <cell r="L28">
            <v>7</v>
          </cell>
          <cell r="M28">
            <v>7</v>
          </cell>
          <cell r="N28">
            <v>6</v>
          </cell>
          <cell r="O28">
            <v>6</v>
          </cell>
          <cell r="P28">
            <v>8</v>
          </cell>
          <cell r="Q28">
            <v>0</v>
          </cell>
        </row>
        <row r="29">
          <cell r="K29">
            <v>9</v>
          </cell>
          <cell r="L29">
            <v>8</v>
          </cell>
          <cell r="M29">
            <v>7</v>
          </cell>
          <cell r="N29">
            <v>6</v>
          </cell>
          <cell r="O29">
            <v>7</v>
          </cell>
          <cell r="P29">
            <v>8</v>
          </cell>
          <cell r="Q29">
            <v>0</v>
          </cell>
        </row>
        <row r="30">
          <cell r="K30">
            <v>10</v>
          </cell>
          <cell r="L30">
            <v>9</v>
          </cell>
          <cell r="M30">
            <v>7</v>
          </cell>
          <cell r="N30">
            <v>7</v>
          </cell>
          <cell r="O30">
            <v>7</v>
          </cell>
          <cell r="P30">
            <v>8</v>
          </cell>
          <cell r="Q30">
            <v>0</v>
          </cell>
        </row>
        <row r="31">
          <cell r="K31">
            <v>10</v>
          </cell>
          <cell r="L31">
            <v>6</v>
          </cell>
          <cell r="M31">
            <v>5</v>
          </cell>
          <cell r="N31">
            <v>5</v>
          </cell>
          <cell r="O31">
            <v>5</v>
          </cell>
          <cell r="P31">
            <v>8</v>
          </cell>
          <cell r="Q31">
            <v>0</v>
          </cell>
        </row>
        <row r="32">
          <cell r="K32">
            <v>8</v>
          </cell>
          <cell r="L32">
            <v>8</v>
          </cell>
          <cell r="M32">
            <v>6</v>
          </cell>
          <cell r="N32">
            <v>6</v>
          </cell>
          <cell r="O32">
            <v>4</v>
          </cell>
          <cell r="P32">
            <v>8</v>
          </cell>
          <cell r="Q32">
            <v>0</v>
          </cell>
        </row>
        <row r="33">
          <cell r="K33">
            <v>10</v>
          </cell>
          <cell r="L33">
            <v>6</v>
          </cell>
          <cell r="M33">
            <v>5</v>
          </cell>
          <cell r="N33">
            <v>4</v>
          </cell>
          <cell r="O33">
            <v>7</v>
          </cell>
          <cell r="P33">
            <v>8</v>
          </cell>
          <cell r="Q33">
            <v>0</v>
          </cell>
        </row>
        <row r="34">
          <cell r="K34">
            <v>10</v>
          </cell>
          <cell r="L34">
            <v>8</v>
          </cell>
          <cell r="M34">
            <v>6</v>
          </cell>
          <cell r="N34">
            <v>5</v>
          </cell>
          <cell r="O34">
            <v>7</v>
          </cell>
          <cell r="P34">
            <v>8</v>
          </cell>
          <cell r="Q34">
            <v>0</v>
          </cell>
        </row>
      </sheetData>
      <sheetData sheetId="7">
        <row r="10">
          <cell r="K10">
            <v>10</v>
          </cell>
          <cell r="L10">
            <v>6</v>
          </cell>
          <cell r="M10">
            <v>4</v>
          </cell>
          <cell r="N10">
            <v>4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10</v>
          </cell>
          <cell r="L11">
            <v>9</v>
          </cell>
          <cell r="M11">
            <v>7</v>
          </cell>
          <cell r="N11">
            <v>7</v>
          </cell>
          <cell r="O11">
            <v>7</v>
          </cell>
          <cell r="P11">
            <v>8</v>
          </cell>
          <cell r="Q11">
            <v>0</v>
          </cell>
        </row>
        <row r="12">
          <cell r="K12">
            <v>10</v>
          </cell>
          <cell r="L12">
            <v>6</v>
          </cell>
          <cell r="M12">
            <v>5</v>
          </cell>
          <cell r="N12">
            <v>6</v>
          </cell>
          <cell r="O12">
            <v>7</v>
          </cell>
          <cell r="P12">
            <v>8</v>
          </cell>
          <cell r="Q12">
            <v>0</v>
          </cell>
        </row>
        <row r="13">
          <cell r="K13">
            <v>10</v>
          </cell>
          <cell r="L13">
            <v>6</v>
          </cell>
          <cell r="M13">
            <v>5</v>
          </cell>
          <cell r="N13">
            <v>5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3</v>
          </cell>
          <cell r="L14">
            <v>2</v>
          </cell>
          <cell r="M14">
            <v>2</v>
          </cell>
          <cell r="N14">
            <v>3</v>
          </cell>
          <cell r="O14">
            <v>0</v>
          </cell>
          <cell r="P14">
            <v>4</v>
          </cell>
          <cell r="Q14">
            <v>0</v>
          </cell>
        </row>
        <row r="15">
          <cell r="K15">
            <v>10</v>
          </cell>
          <cell r="L15">
            <v>10</v>
          </cell>
          <cell r="M15">
            <v>7</v>
          </cell>
          <cell r="N15">
            <v>6</v>
          </cell>
          <cell r="O15">
            <v>7</v>
          </cell>
          <cell r="P15">
            <v>8</v>
          </cell>
          <cell r="Q15">
            <v>0</v>
          </cell>
        </row>
        <row r="17">
          <cell r="K17">
            <v>10</v>
          </cell>
          <cell r="L17">
            <v>4</v>
          </cell>
          <cell r="M17">
            <v>6</v>
          </cell>
          <cell r="N17">
            <v>3</v>
          </cell>
          <cell r="O17">
            <v>7</v>
          </cell>
          <cell r="P17">
            <v>5</v>
          </cell>
          <cell r="Q17">
            <v>-5</v>
          </cell>
        </row>
        <row r="18">
          <cell r="K18">
            <v>10</v>
          </cell>
          <cell r="L18">
            <v>10</v>
          </cell>
          <cell r="M18">
            <v>8</v>
          </cell>
          <cell r="N18">
            <v>7</v>
          </cell>
          <cell r="O18">
            <v>7</v>
          </cell>
          <cell r="P18">
            <v>8</v>
          </cell>
          <cell r="Q18">
            <v>0</v>
          </cell>
        </row>
        <row r="19">
          <cell r="K19">
            <v>10</v>
          </cell>
          <cell r="L19">
            <v>4</v>
          </cell>
          <cell r="M19">
            <v>4</v>
          </cell>
          <cell r="N19">
            <v>3</v>
          </cell>
          <cell r="O19">
            <v>7</v>
          </cell>
          <cell r="P19">
            <v>8</v>
          </cell>
          <cell r="Q19">
            <v>0</v>
          </cell>
        </row>
        <row r="20">
          <cell r="K20">
            <v>10</v>
          </cell>
          <cell r="L20">
            <v>4</v>
          </cell>
          <cell r="M20">
            <v>4</v>
          </cell>
          <cell r="N20">
            <v>3</v>
          </cell>
          <cell r="O20">
            <v>7</v>
          </cell>
          <cell r="P20">
            <v>8</v>
          </cell>
          <cell r="Q20">
            <v>0</v>
          </cell>
        </row>
        <row r="21">
          <cell r="K21">
            <v>10</v>
          </cell>
          <cell r="L21">
            <v>4</v>
          </cell>
          <cell r="M21">
            <v>6</v>
          </cell>
          <cell r="N21">
            <v>3</v>
          </cell>
          <cell r="O21">
            <v>7</v>
          </cell>
          <cell r="P21">
            <v>8</v>
          </cell>
          <cell r="Q21">
            <v>0</v>
          </cell>
        </row>
        <row r="22">
          <cell r="K22">
            <v>10</v>
          </cell>
          <cell r="L22">
            <v>10</v>
          </cell>
          <cell r="M22">
            <v>8</v>
          </cell>
          <cell r="N22">
            <v>6</v>
          </cell>
          <cell r="O22">
            <v>7</v>
          </cell>
          <cell r="P22">
            <v>8</v>
          </cell>
          <cell r="Q22">
            <v>0</v>
          </cell>
        </row>
        <row r="23">
          <cell r="K23">
            <v>10</v>
          </cell>
          <cell r="L23">
            <v>10</v>
          </cell>
          <cell r="M23">
            <v>8</v>
          </cell>
          <cell r="N23">
            <v>6</v>
          </cell>
          <cell r="O23">
            <v>7</v>
          </cell>
          <cell r="P23">
            <v>8</v>
          </cell>
          <cell r="Q23">
            <v>0</v>
          </cell>
        </row>
        <row r="24">
          <cell r="K24">
            <v>10</v>
          </cell>
          <cell r="L24">
            <v>10</v>
          </cell>
          <cell r="M24">
            <v>8</v>
          </cell>
          <cell r="N24">
            <v>6</v>
          </cell>
          <cell r="O24">
            <v>7</v>
          </cell>
          <cell r="P24">
            <v>8</v>
          </cell>
          <cell r="Q24">
            <v>0</v>
          </cell>
        </row>
        <row r="25">
          <cell r="K25">
            <v>10</v>
          </cell>
          <cell r="L25">
            <v>6</v>
          </cell>
          <cell r="M25">
            <v>6</v>
          </cell>
          <cell r="N25">
            <v>4</v>
          </cell>
          <cell r="O25">
            <v>7</v>
          </cell>
          <cell r="P25">
            <v>8</v>
          </cell>
          <cell r="Q25">
            <v>0</v>
          </cell>
        </row>
        <row r="26">
          <cell r="K26">
            <v>10</v>
          </cell>
          <cell r="L26">
            <v>10</v>
          </cell>
          <cell r="M26">
            <v>7</v>
          </cell>
          <cell r="N26">
            <v>6</v>
          </cell>
          <cell r="O26">
            <v>1</v>
          </cell>
          <cell r="P26">
            <v>6</v>
          </cell>
          <cell r="Q26">
            <v>0</v>
          </cell>
        </row>
        <row r="27">
          <cell r="K27">
            <v>10</v>
          </cell>
          <cell r="L27">
            <v>4</v>
          </cell>
          <cell r="M27">
            <v>4</v>
          </cell>
          <cell r="N27">
            <v>3</v>
          </cell>
          <cell r="O27">
            <v>2</v>
          </cell>
          <cell r="P27">
            <v>6</v>
          </cell>
          <cell r="Q27">
            <v>0</v>
          </cell>
        </row>
        <row r="28">
          <cell r="K28">
            <v>10</v>
          </cell>
          <cell r="L28">
            <v>4</v>
          </cell>
          <cell r="M28">
            <v>5</v>
          </cell>
          <cell r="N28">
            <v>3</v>
          </cell>
          <cell r="O28">
            <v>7</v>
          </cell>
          <cell r="P28">
            <v>8</v>
          </cell>
          <cell r="Q28">
            <v>0</v>
          </cell>
        </row>
        <row r="29">
          <cell r="K29">
            <v>10</v>
          </cell>
          <cell r="L29">
            <v>4</v>
          </cell>
          <cell r="M29">
            <v>6</v>
          </cell>
          <cell r="N29">
            <v>3</v>
          </cell>
          <cell r="O29">
            <v>7</v>
          </cell>
          <cell r="P29">
            <v>8</v>
          </cell>
          <cell r="Q29">
            <v>0</v>
          </cell>
        </row>
        <row r="30">
          <cell r="K30">
            <v>10</v>
          </cell>
          <cell r="L30">
            <v>6</v>
          </cell>
          <cell r="M30">
            <v>6</v>
          </cell>
          <cell r="N30">
            <v>3</v>
          </cell>
          <cell r="O30">
            <v>7</v>
          </cell>
          <cell r="P30">
            <v>8</v>
          </cell>
          <cell r="Q30">
            <v>0</v>
          </cell>
        </row>
        <row r="31">
          <cell r="K31">
            <v>10</v>
          </cell>
          <cell r="L31">
            <v>4</v>
          </cell>
          <cell r="M31">
            <v>4</v>
          </cell>
          <cell r="N31">
            <v>3</v>
          </cell>
          <cell r="O31">
            <v>7</v>
          </cell>
          <cell r="P31">
            <v>8</v>
          </cell>
          <cell r="Q31">
            <v>0</v>
          </cell>
        </row>
        <row r="32">
          <cell r="K32">
            <v>10</v>
          </cell>
          <cell r="L32">
            <v>3</v>
          </cell>
          <cell r="M32">
            <v>6</v>
          </cell>
          <cell r="N32">
            <v>3</v>
          </cell>
          <cell r="O32">
            <v>5</v>
          </cell>
          <cell r="P32">
            <v>8</v>
          </cell>
          <cell r="Q32">
            <v>0</v>
          </cell>
        </row>
        <row r="33">
          <cell r="K33">
            <v>10</v>
          </cell>
          <cell r="L33">
            <v>8</v>
          </cell>
          <cell r="M33">
            <v>5</v>
          </cell>
          <cell r="N33">
            <v>3</v>
          </cell>
          <cell r="O33">
            <v>7</v>
          </cell>
          <cell r="P33">
            <v>8</v>
          </cell>
          <cell r="Q33">
            <v>0</v>
          </cell>
        </row>
        <row r="34">
          <cell r="K34">
            <v>10</v>
          </cell>
          <cell r="L34">
            <v>6</v>
          </cell>
          <cell r="M34">
            <v>6</v>
          </cell>
          <cell r="N34">
            <v>3</v>
          </cell>
          <cell r="O34">
            <v>7</v>
          </cell>
          <cell r="P34">
            <v>8</v>
          </cell>
          <cell r="Q3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ротнев"/>
      <sheetName val="вахов"/>
      <sheetName val="соколов"/>
      <sheetName val="романов"/>
      <sheetName val="камский"/>
      <sheetName val="ерастов"/>
      <sheetName val="бирюков"/>
      <sheetName val="итог"/>
    </sheetNames>
    <sheetDataSet>
      <sheetData sheetId="0">
        <row r="10">
          <cell r="K10">
            <v>5</v>
          </cell>
          <cell r="L10">
            <v>3</v>
          </cell>
          <cell r="M10">
            <v>3</v>
          </cell>
          <cell r="N10">
            <v>4</v>
          </cell>
          <cell r="O10">
            <v>6</v>
          </cell>
          <cell r="P10">
            <v>8</v>
          </cell>
        </row>
        <row r="11">
          <cell r="K11">
            <v>3</v>
          </cell>
          <cell r="L11">
            <v>2</v>
          </cell>
          <cell r="M11">
            <v>2</v>
          </cell>
          <cell r="N11">
            <v>3</v>
          </cell>
          <cell r="O11">
            <v>3</v>
          </cell>
          <cell r="P11">
            <v>7</v>
          </cell>
        </row>
        <row r="12">
          <cell r="K12">
            <v>3</v>
          </cell>
          <cell r="L12">
            <v>2</v>
          </cell>
          <cell r="M12">
            <v>3</v>
          </cell>
          <cell r="N12">
            <v>3</v>
          </cell>
          <cell r="O12">
            <v>3</v>
          </cell>
          <cell r="P12">
            <v>8</v>
          </cell>
        </row>
        <row r="13">
          <cell r="K13">
            <v>4</v>
          </cell>
          <cell r="L13">
            <v>3</v>
          </cell>
          <cell r="M13">
            <v>3</v>
          </cell>
          <cell r="N13">
            <v>4</v>
          </cell>
          <cell r="O13">
            <v>4</v>
          </cell>
          <cell r="P13">
            <v>8</v>
          </cell>
        </row>
        <row r="14">
          <cell r="K14">
            <v>8</v>
          </cell>
          <cell r="L14">
            <v>5</v>
          </cell>
          <cell r="M14">
            <v>5</v>
          </cell>
          <cell r="N14">
            <v>6</v>
          </cell>
          <cell r="O14">
            <v>5</v>
          </cell>
          <cell r="P14">
            <v>8</v>
          </cell>
        </row>
        <row r="15">
          <cell r="K15">
            <v>8</v>
          </cell>
          <cell r="L15">
            <v>4</v>
          </cell>
          <cell r="M15">
            <v>3</v>
          </cell>
          <cell r="N15">
            <v>3</v>
          </cell>
          <cell r="O15">
            <v>6</v>
          </cell>
          <cell r="P15">
            <v>8</v>
          </cell>
        </row>
        <row r="16">
          <cell r="K16">
            <v>8</v>
          </cell>
          <cell r="L16">
            <v>4</v>
          </cell>
          <cell r="M16">
            <v>3</v>
          </cell>
          <cell r="N16">
            <v>3</v>
          </cell>
          <cell r="O16">
            <v>7</v>
          </cell>
          <cell r="P16">
            <v>8</v>
          </cell>
        </row>
        <row r="17">
          <cell r="K17">
            <v>6</v>
          </cell>
          <cell r="L17">
            <v>9</v>
          </cell>
          <cell r="M17">
            <v>7</v>
          </cell>
          <cell r="N17">
            <v>6</v>
          </cell>
          <cell r="O17">
            <v>5</v>
          </cell>
          <cell r="P17">
            <v>8</v>
          </cell>
        </row>
        <row r="18">
          <cell r="K18">
            <v>6</v>
          </cell>
          <cell r="L18">
            <v>6</v>
          </cell>
          <cell r="M18">
            <v>5</v>
          </cell>
          <cell r="N18">
            <v>6</v>
          </cell>
          <cell r="O18">
            <v>5</v>
          </cell>
          <cell r="P18">
            <v>8</v>
          </cell>
        </row>
        <row r="19">
          <cell r="K19">
            <v>8</v>
          </cell>
          <cell r="L19">
            <v>6</v>
          </cell>
          <cell r="M19">
            <v>4</v>
          </cell>
          <cell r="N19">
            <v>5</v>
          </cell>
          <cell r="O19">
            <v>7</v>
          </cell>
          <cell r="P19">
            <v>8</v>
          </cell>
        </row>
        <row r="20">
          <cell r="K20">
            <v>3</v>
          </cell>
          <cell r="L20">
            <v>3</v>
          </cell>
          <cell r="M20">
            <v>4</v>
          </cell>
          <cell r="N20">
            <v>4</v>
          </cell>
          <cell r="O20">
            <v>3</v>
          </cell>
          <cell r="P20">
            <v>6</v>
          </cell>
        </row>
        <row r="21">
          <cell r="K21">
            <v>7</v>
          </cell>
          <cell r="L21">
            <v>8</v>
          </cell>
          <cell r="M21">
            <v>5</v>
          </cell>
          <cell r="N21">
            <v>6</v>
          </cell>
          <cell r="O21">
            <v>6</v>
          </cell>
          <cell r="P21">
            <v>8</v>
          </cell>
        </row>
        <row r="22">
          <cell r="K22">
            <v>4</v>
          </cell>
          <cell r="L22">
            <v>3</v>
          </cell>
          <cell r="M22">
            <v>3</v>
          </cell>
          <cell r="N22">
            <v>3</v>
          </cell>
          <cell r="O22">
            <v>4</v>
          </cell>
          <cell r="P22">
            <v>8</v>
          </cell>
        </row>
        <row r="23">
          <cell r="K23">
            <v>5</v>
          </cell>
          <cell r="L23">
            <v>3</v>
          </cell>
          <cell r="M23">
            <v>3</v>
          </cell>
          <cell r="N23">
            <v>3</v>
          </cell>
          <cell r="O23">
            <v>6</v>
          </cell>
          <cell r="P23">
            <v>8</v>
          </cell>
        </row>
        <row r="24">
          <cell r="K24">
            <v>5</v>
          </cell>
          <cell r="L24">
            <v>3</v>
          </cell>
          <cell r="M24">
            <v>3</v>
          </cell>
          <cell r="N24">
            <v>3</v>
          </cell>
          <cell r="O24">
            <v>6</v>
          </cell>
          <cell r="P24">
            <v>8</v>
          </cell>
        </row>
        <row r="25">
          <cell r="K25">
            <v>4</v>
          </cell>
          <cell r="L25">
            <v>7</v>
          </cell>
          <cell r="M25">
            <v>7</v>
          </cell>
          <cell r="N25">
            <v>7</v>
          </cell>
          <cell r="O25">
            <v>6</v>
          </cell>
          <cell r="P25">
            <v>7</v>
          </cell>
        </row>
        <row r="26">
          <cell r="K26">
            <v>8</v>
          </cell>
          <cell r="L26">
            <v>4</v>
          </cell>
          <cell r="M26">
            <v>4</v>
          </cell>
          <cell r="N26">
            <v>5</v>
          </cell>
          <cell r="O26">
            <v>5</v>
          </cell>
          <cell r="P26">
            <v>8</v>
          </cell>
        </row>
        <row r="27">
          <cell r="K27">
            <v>8</v>
          </cell>
          <cell r="L27">
            <v>4</v>
          </cell>
          <cell r="M27">
            <v>4</v>
          </cell>
          <cell r="N27">
            <v>4</v>
          </cell>
          <cell r="O27">
            <v>6</v>
          </cell>
          <cell r="P27">
            <v>8</v>
          </cell>
        </row>
        <row r="28">
          <cell r="K28">
            <v>6</v>
          </cell>
          <cell r="L28">
            <v>3</v>
          </cell>
          <cell r="M28">
            <v>3</v>
          </cell>
          <cell r="N28">
            <v>3</v>
          </cell>
          <cell r="O28">
            <v>5</v>
          </cell>
          <cell r="P28">
            <v>8</v>
          </cell>
        </row>
        <row r="29">
          <cell r="K29">
            <v>8</v>
          </cell>
          <cell r="L29">
            <v>4</v>
          </cell>
          <cell r="M29">
            <v>4</v>
          </cell>
          <cell r="N29">
            <v>4</v>
          </cell>
          <cell r="O29">
            <v>5</v>
          </cell>
          <cell r="P29">
            <v>8</v>
          </cell>
        </row>
      </sheetData>
      <sheetData sheetId="1">
        <row r="10">
          <cell r="K10">
            <v>4</v>
          </cell>
          <cell r="L10">
            <v>4</v>
          </cell>
          <cell r="M10">
            <v>2</v>
          </cell>
          <cell r="N10">
            <v>3</v>
          </cell>
          <cell r="O10">
            <v>4</v>
          </cell>
          <cell r="P10">
            <v>3</v>
          </cell>
          <cell r="Q10">
            <v>0</v>
          </cell>
        </row>
        <row r="11">
          <cell r="K11">
            <v>2</v>
          </cell>
          <cell r="L11">
            <v>5</v>
          </cell>
          <cell r="M11">
            <v>5</v>
          </cell>
          <cell r="N11">
            <v>5</v>
          </cell>
          <cell r="O11">
            <v>3</v>
          </cell>
          <cell r="P11">
            <v>3</v>
          </cell>
          <cell r="Q11">
            <v>0</v>
          </cell>
        </row>
        <row r="12">
          <cell r="K12">
            <v>6</v>
          </cell>
          <cell r="L12">
            <v>3</v>
          </cell>
          <cell r="M12">
            <v>5</v>
          </cell>
          <cell r="N12">
            <v>5</v>
          </cell>
          <cell r="O12">
            <v>2</v>
          </cell>
          <cell r="P12">
            <v>3</v>
          </cell>
          <cell r="Q12">
            <v>0</v>
          </cell>
        </row>
        <row r="13">
          <cell r="K13">
            <v>9</v>
          </cell>
          <cell r="L13">
            <v>3</v>
          </cell>
          <cell r="M13">
            <v>3</v>
          </cell>
          <cell r="N13">
            <v>2</v>
          </cell>
          <cell r="O13">
            <v>4</v>
          </cell>
          <cell r="P13">
            <v>3</v>
          </cell>
          <cell r="Q13">
            <v>0</v>
          </cell>
        </row>
        <row r="14">
          <cell r="K14">
            <v>4</v>
          </cell>
          <cell r="L14">
            <v>4</v>
          </cell>
          <cell r="M14">
            <v>4</v>
          </cell>
          <cell r="N14">
            <v>5</v>
          </cell>
          <cell r="O14">
            <v>5</v>
          </cell>
          <cell r="P14">
            <v>3</v>
          </cell>
          <cell r="Q14">
            <v>0</v>
          </cell>
        </row>
        <row r="15">
          <cell r="K15">
            <v>7</v>
          </cell>
          <cell r="L15">
            <v>2</v>
          </cell>
          <cell r="M15">
            <v>4</v>
          </cell>
          <cell r="N15">
            <v>3</v>
          </cell>
          <cell r="O15">
            <v>6</v>
          </cell>
          <cell r="P15">
            <v>3</v>
          </cell>
          <cell r="Q15">
            <v>0</v>
          </cell>
        </row>
        <row r="16">
          <cell r="K16">
            <v>10</v>
          </cell>
          <cell r="L16">
            <v>5</v>
          </cell>
          <cell r="M16">
            <v>4</v>
          </cell>
          <cell r="N16">
            <v>2</v>
          </cell>
          <cell r="O16">
            <v>5</v>
          </cell>
          <cell r="P16">
            <v>3</v>
          </cell>
          <cell r="Q16">
            <v>0</v>
          </cell>
        </row>
        <row r="17">
          <cell r="K17">
            <v>5</v>
          </cell>
          <cell r="L17">
            <v>4</v>
          </cell>
          <cell r="M17">
            <v>6</v>
          </cell>
          <cell r="N17">
            <v>6</v>
          </cell>
          <cell r="O17">
            <v>6</v>
          </cell>
          <cell r="P17">
            <v>3</v>
          </cell>
          <cell r="Q17">
            <v>0</v>
          </cell>
        </row>
        <row r="18">
          <cell r="K18">
            <v>3</v>
          </cell>
          <cell r="L18">
            <v>5</v>
          </cell>
          <cell r="M18">
            <v>6</v>
          </cell>
          <cell r="N18">
            <v>6</v>
          </cell>
          <cell r="O18">
            <v>6</v>
          </cell>
          <cell r="P18">
            <v>4</v>
          </cell>
          <cell r="Q18">
            <v>0</v>
          </cell>
        </row>
        <row r="19">
          <cell r="K19">
            <v>1</v>
          </cell>
          <cell r="L19">
            <v>10</v>
          </cell>
          <cell r="M19">
            <v>7</v>
          </cell>
          <cell r="N19">
            <v>6</v>
          </cell>
          <cell r="O19">
            <v>4</v>
          </cell>
          <cell r="P19">
            <v>3</v>
          </cell>
          <cell r="Q19">
            <v>0</v>
          </cell>
        </row>
        <row r="20">
          <cell r="K20">
            <v>2</v>
          </cell>
          <cell r="L20">
            <v>8</v>
          </cell>
          <cell r="M20">
            <v>7</v>
          </cell>
          <cell r="N20">
            <v>7</v>
          </cell>
          <cell r="O20">
            <v>4</v>
          </cell>
          <cell r="P20">
            <v>5</v>
          </cell>
          <cell r="Q20">
            <v>0</v>
          </cell>
        </row>
        <row r="21">
          <cell r="K21">
            <v>8</v>
          </cell>
          <cell r="L21">
            <v>6</v>
          </cell>
          <cell r="M21">
            <v>6</v>
          </cell>
          <cell r="N21">
            <v>5</v>
          </cell>
          <cell r="O21">
            <v>6</v>
          </cell>
          <cell r="P21">
            <v>3</v>
          </cell>
          <cell r="Q21">
            <v>0</v>
          </cell>
        </row>
        <row r="22">
          <cell r="K22">
            <v>5</v>
          </cell>
          <cell r="L22">
            <v>9</v>
          </cell>
          <cell r="M22">
            <v>7</v>
          </cell>
          <cell r="N22">
            <v>7</v>
          </cell>
          <cell r="O22">
            <v>4</v>
          </cell>
          <cell r="P22">
            <v>3</v>
          </cell>
          <cell r="Q22">
            <v>0</v>
          </cell>
        </row>
        <row r="23">
          <cell r="K23">
            <v>9</v>
          </cell>
          <cell r="L23">
            <v>6</v>
          </cell>
          <cell r="M23">
            <v>7</v>
          </cell>
          <cell r="N23">
            <v>7</v>
          </cell>
          <cell r="O23">
            <v>3</v>
          </cell>
          <cell r="P23">
            <v>3</v>
          </cell>
          <cell r="Q23">
            <v>0</v>
          </cell>
        </row>
        <row r="24">
          <cell r="K24">
            <v>7</v>
          </cell>
          <cell r="L24">
            <v>7</v>
          </cell>
          <cell r="M24">
            <v>8</v>
          </cell>
          <cell r="N24">
            <v>7</v>
          </cell>
          <cell r="O24">
            <v>3</v>
          </cell>
          <cell r="P24">
            <v>4</v>
          </cell>
          <cell r="Q24">
            <v>0</v>
          </cell>
        </row>
        <row r="25">
          <cell r="K25">
            <v>9</v>
          </cell>
          <cell r="L25">
            <v>6</v>
          </cell>
          <cell r="M25">
            <v>6</v>
          </cell>
          <cell r="N25">
            <v>7</v>
          </cell>
          <cell r="O25">
            <v>6</v>
          </cell>
          <cell r="P25">
            <v>3</v>
          </cell>
          <cell r="Q25">
            <v>0</v>
          </cell>
        </row>
        <row r="26">
          <cell r="K26">
            <v>9</v>
          </cell>
          <cell r="L26">
            <v>8</v>
          </cell>
          <cell r="M26">
            <v>6</v>
          </cell>
          <cell r="N26">
            <v>6</v>
          </cell>
          <cell r="O26">
            <v>3</v>
          </cell>
          <cell r="P26">
            <v>5</v>
          </cell>
          <cell r="Q26">
            <v>0</v>
          </cell>
        </row>
        <row r="27">
          <cell r="K27">
            <v>7</v>
          </cell>
          <cell r="L27">
            <v>8</v>
          </cell>
          <cell r="M27">
            <v>6</v>
          </cell>
          <cell r="N27">
            <v>5</v>
          </cell>
          <cell r="O27">
            <v>7</v>
          </cell>
          <cell r="P27">
            <v>5</v>
          </cell>
          <cell r="Q27">
            <v>0</v>
          </cell>
        </row>
        <row r="28">
          <cell r="K28">
            <v>7</v>
          </cell>
          <cell r="L28">
            <v>9</v>
          </cell>
          <cell r="M28">
            <v>7</v>
          </cell>
          <cell r="N28">
            <v>7</v>
          </cell>
          <cell r="O28">
            <v>6</v>
          </cell>
          <cell r="P28">
            <v>3</v>
          </cell>
          <cell r="Q28">
            <v>0</v>
          </cell>
        </row>
        <row r="29">
          <cell r="K29">
            <v>9</v>
          </cell>
          <cell r="L29">
            <v>9</v>
          </cell>
          <cell r="M29">
            <v>6</v>
          </cell>
          <cell r="N29">
            <v>7</v>
          </cell>
          <cell r="O29">
            <v>5</v>
          </cell>
          <cell r="P29">
            <v>5</v>
          </cell>
          <cell r="Q29">
            <v>0</v>
          </cell>
        </row>
        <row r="30">
          <cell r="K30">
            <v>10</v>
          </cell>
          <cell r="L30">
            <v>9</v>
          </cell>
          <cell r="M30">
            <v>7</v>
          </cell>
          <cell r="N30">
            <v>5</v>
          </cell>
          <cell r="O30">
            <v>7</v>
          </cell>
          <cell r="P30">
            <v>4</v>
          </cell>
          <cell r="Q30">
            <v>0</v>
          </cell>
        </row>
      </sheetData>
      <sheetData sheetId="2">
        <row r="10">
          <cell r="K10">
            <v>9</v>
          </cell>
          <cell r="L10">
            <v>8</v>
          </cell>
          <cell r="M10">
            <v>7</v>
          </cell>
          <cell r="N10">
            <v>6</v>
          </cell>
          <cell r="O10">
            <v>6</v>
          </cell>
          <cell r="P10">
            <v>6</v>
          </cell>
        </row>
        <row r="11">
          <cell r="K11">
            <v>6</v>
          </cell>
          <cell r="L11">
            <v>5</v>
          </cell>
          <cell r="M11">
            <v>5</v>
          </cell>
          <cell r="N11">
            <v>5</v>
          </cell>
          <cell r="O11">
            <v>4</v>
          </cell>
          <cell r="P11">
            <v>6</v>
          </cell>
        </row>
        <row r="12">
          <cell r="K12">
            <v>6</v>
          </cell>
          <cell r="L12">
            <v>5</v>
          </cell>
          <cell r="M12">
            <v>5</v>
          </cell>
          <cell r="N12">
            <v>5</v>
          </cell>
          <cell r="O12">
            <v>5</v>
          </cell>
          <cell r="P12">
            <v>6</v>
          </cell>
        </row>
        <row r="13">
          <cell r="K13">
            <v>9</v>
          </cell>
          <cell r="L13">
            <v>6</v>
          </cell>
          <cell r="M13">
            <v>6</v>
          </cell>
          <cell r="N13">
            <v>5</v>
          </cell>
          <cell r="O13">
            <v>6</v>
          </cell>
          <cell r="P13">
            <v>7</v>
          </cell>
        </row>
        <row r="14">
          <cell r="K14">
            <v>9</v>
          </cell>
          <cell r="L14">
            <v>6</v>
          </cell>
          <cell r="M14">
            <v>6</v>
          </cell>
          <cell r="N14">
            <v>5</v>
          </cell>
          <cell r="O14">
            <v>6</v>
          </cell>
          <cell r="P14">
            <v>7</v>
          </cell>
        </row>
        <row r="15">
          <cell r="K15">
            <v>9</v>
          </cell>
          <cell r="L15">
            <v>5</v>
          </cell>
          <cell r="M15">
            <v>6</v>
          </cell>
          <cell r="N15">
            <v>6</v>
          </cell>
          <cell r="O15">
            <v>6</v>
          </cell>
          <cell r="P15">
            <v>7</v>
          </cell>
        </row>
        <row r="16">
          <cell r="K16">
            <v>9</v>
          </cell>
          <cell r="L16">
            <v>6</v>
          </cell>
          <cell r="M16">
            <v>7</v>
          </cell>
          <cell r="N16">
            <v>6</v>
          </cell>
          <cell r="O16">
            <v>6</v>
          </cell>
          <cell r="P16">
            <v>6</v>
          </cell>
        </row>
        <row r="17">
          <cell r="K17">
            <v>10</v>
          </cell>
          <cell r="L17">
            <v>9</v>
          </cell>
          <cell r="M17">
            <v>8</v>
          </cell>
          <cell r="N17">
            <v>6</v>
          </cell>
          <cell r="O17">
            <v>6</v>
          </cell>
          <cell r="P17">
            <v>7</v>
          </cell>
        </row>
        <row r="18">
          <cell r="K18">
            <v>9</v>
          </cell>
          <cell r="L18">
            <v>9</v>
          </cell>
          <cell r="M18">
            <v>8</v>
          </cell>
          <cell r="N18">
            <v>7</v>
          </cell>
          <cell r="O18">
            <v>6</v>
          </cell>
          <cell r="P18">
            <v>6</v>
          </cell>
        </row>
        <row r="19">
          <cell r="K19">
            <v>9</v>
          </cell>
          <cell r="L19">
            <v>8</v>
          </cell>
          <cell r="M19">
            <v>6</v>
          </cell>
          <cell r="N19">
            <v>5</v>
          </cell>
          <cell r="O19">
            <v>7</v>
          </cell>
          <cell r="P19">
            <v>8</v>
          </cell>
        </row>
        <row r="20">
          <cell r="K20">
            <v>9</v>
          </cell>
          <cell r="L20">
            <v>7</v>
          </cell>
          <cell r="M20">
            <v>7</v>
          </cell>
          <cell r="N20">
            <v>6</v>
          </cell>
          <cell r="O20">
            <v>7</v>
          </cell>
          <cell r="P20">
            <v>6</v>
          </cell>
        </row>
        <row r="21">
          <cell r="K21">
            <v>10</v>
          </cell>
          <cell r="L21">
            <v>8</v>
          </cell>
          <cell r="M21">
            <v>6</v>
          </cell>
          <cell r="N21">
            <v>6</v>
          </cell>
          <cell r="O21">
            <v>7</v>
          </cell>
          <cell r="P21">
            <v>7</v>
          </cell>
        </row>
        <row r="22">
          <cell r="K22">
            <v>9</v>
          </cell>
          <cell r="L22">
            <v>8</v>
          </cell>
          <cell r="M22">
            <v>7</v>
          </cell>
          <cell r="N22">
            <v>5</v>
          </cell>
          <cell r="O22">
            <v>5</v>
          </cell>
          <cell r="P22">
            <v>6</v>
          </cell>
        </row>
        <row r="23">
          <cell r="K23">
            <v>9</v>
          </cell>
          <cell r="L23">
            <v>8</v>
          </cell>
          <cell r="M23">
            <v>6</v>
          </cell>
          <cell r="N23">
            <v>6</v>
          </cell>
          <cell r="O23">
            <v>6</v>
          </cell>
          <cell r="P23">
            <v>6</v>
          </cell>
        </row>
        <row r="24">
          <cell r="K24">
            <v>9</v>
          </cell>
          <cell r="L24">
            <v>8</v>
          </cell>
          <cell r="M24">
            <v>7</v>
          </cell>
          <cell r="N24">
            <v>6</v>
          </cell>
          <cell r="O24">
            <v>6</v>
          </cell>
          <cell r="P24">
            <v>7</v>
          </cell>
        </row>
        <row r="25">
          <cell r="K25">
            <v>8</v>
          </cell>
          <cell r="L25">
            <v>8</v>
          </cell>
          <cell r="M25">
            <v>8</v>
          </cell>
          <cell r="N25">
            <v>6</v>
          </cell>
          <cell r="O25">
            <v>6</v>
          </cell>
          <cell r="P25">
            <v>6</v>
          </cell>
        </row>
        <row r="26">
          <cell r="K26">
            <v>10</v>
          </cell>
          <cell r="L26">
            <v>8</v>
          </cell>
          <cell r="M26">
            <v>7</v>
          </cell>
          <cell r="N26">
            <v>6</v>
          </cell>
          <cell r="O26">
            <v>7</v>
          </cell>
          <cell r="P26">
            <v>8</v>
          </cell>
        </row>
        <row r="27">
          <cell r="K27">
            <v>9</v>
          </cell>
          <cell r="L27">
            <v>8</v>
          </cell>
          <cell r="M27">
            <v>6</v>
          </cell>
          <cell r="N27">
            <v>6</v>
          </cell>
          <cell r="O27">
            <v>7</v>
          </cell>
          <cell r="P27">
            <v>7</v>
          </cell>
        </row>
        <row r="28">
          <cell r="K28">
            <v>9</v>
          </cell>
          <cell r="L28">
            <v>8</v>
          </cell>
          <cell r="M28">
            <v>6</v>
          </cell>
          <cell r="N28">
            <v>5</v>
          </cell>
          <cell r="O28">
            <v>6</v>
          </cell>
          <cell r="P28">
            <v>6</v>
          </cell>
        </row>
        <row r="29">
          <cell r="K29">
            <v>9</v>
          </cell>
          <cell r="L29">
            <v>9</v>
          </cell>
          <cell r="M29">
            <v>7</v>
          </cell>
          <cell r="N29">
            <v>6</v>
          </cell>
          <cell r="O29">
            <v>5</v>
          </cell>
          <cell r="P29">
            <v>8</v>
          </cell>
        </row>
        <row r="30">
          <cell r="K30">
            <v>10</v>
          </cell>
          <cell r="L30">
            <v>9</v>
          </cell>
          <cell r="M30">
            <v>8</v>
          </cell>
          <cell r="N30">
            <v>7</v>
          </cell>
          <cell r="O30">
            <v>6</v>
          </cell>
          <cell r="P30">
            <v>7</v>
          </cell>
        </row>
      </sheetData>
      <sheetData sheetId="3">
        <row r="10">
          <cell r="K10">
            <v>5</v>
          </cell>
          <cell r="L10">
            <v>5</v>
          </cell>
          <cell r="M10">
            <v>3</v>
          </cell>
          <cell r="N10">
            <v>3</v>
          </cell>
          <cell r="O10">
            <v>7</v>
          </cell>
          <cell r="P10">
            <v>8</v>
          </cell>
        </row>
        <row r="11">
          <cell r="K11">
            <v>10</v>
          </cell>
          <cell r="L11">
            <v>6</v>
          </cell>
          <cell r="M11">
            <v>5</v>
          </cell>
          <cell r="N11">
            <v>6</v>
          </cell>
          <cell r="O11">
            <v>4</v>
          </cell>
          <cell r="P11">
            <v>8</v>
          </cell>
        </row>
        <row r="12">
          <cell r="K12">
            <v>5</v>
          </cell>
          <cell r="L12">
            <v>3</v>
          </cell>
          <cell r="M12">
            <v>3</v>
          </cell>
          <cell r="N12">
            <v>3</v>
          </cell>
          <cell r="O12">
            <v>7</v>
          </cell>
          <cell r="P12">
            <v>8</v>
          </cell>
        </row>
        <row r="13">
          <cell r="K13">
            <v>3</v>
          </cell>
          <cell r="L13">
            <v>4</v>
          </cell>
          <cell r="M13">
            <v>3</v>
          </cell>
          <cell r="N13">
            <v>5</v>
          </cell>
          <cell r="O13">
            <v>7</v>
          </cell>
          <cell r="P13">
            <v>8</v>
          </cell>
        </row>
        <row r="14">
          <cell r="K14">
            <v>8</v>
          </cell>
          <cell r="L14">
            <v>5</v>
          </cell>
          <cell r="M14">
            <v>5</v>
          </cell>
          <cell r="N14">
            <v>7</v>
          </cell>
          <cell r="O14">
            <v>7</v>
          </cell>
          <cell r="P14">
            <v>8</v>
          </cell>
        </row>
        <row r="15">
          <cell r="K15">
            <v>5</v>
          </cell>
          <cell r="L15">
            <v>5</v>
          </cell>
          <cell r="M15">
            <v>4</v>
          </cell>
          <cell r="N15">
            <v>5</v>
          </cell>
          <cell r="O15">
            <v>7</v>
          </cell>
          <cell r="P15">
            <v>8</v>
          </cell>
        </row>
        <row r="16">
          <cell r="K16">
            <v>3</v>
          </cell>
          <cell r="L16">
            <v>3</v>
          </cell>
          <cell r="M16">
            <v>3</v>
          </cell>
          <cell r="N16">
            <v>3</v>
          </cell>
          <cell r="O16">
            <v>7</v>
          </cell>
          <cell r="P16">
            <v>8</v>
          </cell>
        </row>
        <row r="17">
          <cell r="K17">
            <v>7</v>
          </cell>
          <cell r="L17">
            <v>5</v>
          </cell>
          <cell r="M17">
            <v>4</v>
          </cell>
          <cell r="N17">
            <v>4</v>
          </cell>
          <cell r="O17">
            <v>7</v>
          </cell>
          <cell r="P17">
            <v>8</v>
          </cell>
        </row>
        <row r="18">
          <cell r="K18">
            <v>10</v>
          </cell>
          <cell r="L18">
            <v>10</v>
          </cell>
          <cell r="M18">
            <v>7</v>
          </cell>
          <cell r="N18">
            <v>7</v>
          </cell>
          <cell r="O18">
            <v>7</v>
          </cell>
          <cell r="P18">
            <v>8</v>
          </cell>
        </row>
        <row r="19">
          <cell r="K19">
            <v>9</v>
          </cell>
          <cell r="L19">
            <v>8</v>
          </cell>
          <cell r="M19">
            <v>4</v>
          </cell>
          <cell r="N19">
            <v>1</v>
          </cell>
          <cell r="O19">
            <v>7</v>
          </cell>
          <cell r="P19">
            <v>8</v>
          </cell>
        </row>
        <row r="20">
          <cell r="K20">
            <v>5</v>
          </cell>
          <cell r="L20">
            <v>5</v>
          </cell>
          <cell r="M20">
            <v>5</v>
          </cell>
          <cell r="N20">
            <v>5</v>
          </cell>
          <cell r="O20">
            <v>6</v>
          </cell>
          <cell r="P20">
            <v>6</v>
          </cell>
        </row>
        <row r="21">
          <cell r="K21">
            <v>10</v>
          </cell>
          <cell r="L21">
            <v>10</v>
          </cell>
          <cell r="M21">
            <v>6</v>
          </cell>
          <cell r="N21">
            <v>6</v>
          </cell>
          <cell r="O21">
            <v>7</v>
          </cell>
          <cell r="P21">
            <v>8</v>
          </cell>
        </row>
        <row r="22">
          <cell r="K22">
            <v>3</v>
          </cell>
          <cell r="L22">
            <v>3</v>
          </cell>
          <cell r="M22">
            <v>3</v>
          </cell>
          <cell r="N22">
            <v>3</v>
          </cell>
          <cell r="O22">
            <v>3</v>
          </cell>
          <cell r="P22">
            <v>3</v>
          </cell>
        </row>
        <row r="23">
          <cell r="K23">
            <v>2</v>
          </cell>
          <cell r="L23">
            <v>5</v>
          </cell>
          <cell r="M23">
            <v>5</v>
          </cell>
          <cell r="N23">
            <v>6</v>
          </cell>
          <cell r="O23">
            <v>7</v>
          </cell>
          <cell r="P23">
            <v>8</v>
          </cell>
        </row>
        <row r="24">
          <cell r="K24">
            <v>2</v>
          </cell>
          <cell r="L24">
            <v>5</v>
          </cell>
          <cell r="M24">
            <v>5</v>
          </cell>
          <cell r="N24">
            <v>6</v>
          </cell>
          <cell r="O24">
            <v>7</v>
          </cell>
          <cell r="P24">
            <v>8</v>
          </cell>
        </row>
        <row r="25">
          <cell r="K25">
            <v>10</v>
          </cell>
          <cell r="L25">
            <v>10</v>
          </cell>
          <cell r="M25">
            <v>8</v>
          </cell>
          <cell r="N25">
            <v>7</v>
          </cell>
          <cell r="O25">
            <v>7</v>
          </cell>
          <cell r="P25">
            <v>8</v>
          </cell>
        </row>
        <row r="26">
          <cell r="K26">
            <v>7</v>
          </cell>
          <cell r="L26">
            <v>5</v>
          </cell>
          <cell r="M26">
            <v>3</v>
          </cell>
          <cell r="N26">
            <v>5</v>
          </cell>
          <cell r="O26">
            <v>7</v>
          </cell>
          <cell r="P26">
            <v>8</v>
          </cell>
        </row>
        <row r="27">
          <cell r="K27">
            <v>10</v>
          </cell>
          <cell r="L27">
            <v>8</v>
          </cell>
          <cell r="M27">
            <v>5</v>
          </cell>
          <cell r="N27">
            <v>6</v>
          </cell>
          <cell r="O27">
            <v>7</v>
          </cell>
          <cell r="P27">
            <v>8</v>
          </cell>
        </row>
        <row r="28">
          <cell r="K28">
            <v>4</v>
          </cell>
          <cell r="L28">
            <v>3</v>
          </cell>
          <cell r="M28">
            <v>3</v>
          </cell>
          <cell r="N28">
            <v>3</v>
          </cell>
          <cell r="O28">
            <v>7</v>
          </cell>
          <cell r="P28">
            <v>8</v>
          </cell>
        </row>
        <row r="29">
          <cell r="K29">
            <v>9</v>
          </cell>
          <cell r="L29">
            <v>5</v>
          </cell>
          <cell r="M29">
            <v>3</v>
          </cell>
          <cell r="N29">
            <v>6</v>
          </cell>
          <cell r="O29">
            <v>7</v>
          </cell>
          <cell r="P29">
            <v>8</v>
          </cell>
        </row>
        <row r="30">
          <cell r="K30">
            <v>9</v>
          </cell>
          <cell r="L30">
            <v>5</v>
          </cell>
          <cell r="M30">
            <v>3</v>
          </cell>
          <cell r="N30">
            <v>6</v>
          </cell>
          <cell r="O30">
            <v>7</v>
          </cell>
          <cell r="P30">
            <v>8</v>
          </cell>
        </row>
      </sheetData>
      <sheetData sheetId="4">
        <row r="10">
          <cell r="K10">
            <v>10</v>
          </cell>
          <cell r="L10">
            <v>9</v>
          </cell>
          <cell r="M10">
            <v>8</v>
          </cell>
          <cell r="N10">
            <v>6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10</v>
          </cell>
          <cell r="L11">
            <v>10</v>
          </cell>
          <cell r="M11">
            <v>8</v>
          </cell>
          <cell r="N11">
            <v>5</v>
          </cell>
          <cell r="O11">
            <v>6</v>
          </cell>
          <cell r="P11">
            <v>8</v>
          </cell>
          <cell r="Q11">
            <v>0</v>
          </cell>
        </row>
        <row r="12">
          <cell r="K12">
            <v>10</v>
          </cell>
          <cell r="L12">
            <v>9</v>
          </cell>
          <cell r="M12">
            <v>8</v>
          </cell>
          <cell r="N12">
            <v>6</v>
          </cell>
          <cell r="O12">
            <v>6</v>
          </cell>
          <cell r="P12">
            <v>8</v>
          </cell>
          <cell r="Q12">
            <v>0</v>
          </cell>
        </row>
        <row r="13">
          <cell r="K13">
            <v>8</v>
          </cell>
          <cell r="L13">
            <v>10</v>
          </cell>
          <cell r="M13">
            <v>8</v>
          </cell>
          <cell r="N13">
            <v>5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10</v>
          </cell>
          <cell r="L14">
            <v>9</v>
          </cell>
          <cell r="M14">
            <v>6</v>
          </cell>
          <cell r="N14">
            <v>6</v>
          </cell>
          <cell r="O14">
            <v>7</v>
          </cell>
          <cell r="P14">
            <v>8</v>
          </cell>
          <cell r="Q14">
            <v>0</v>
          </cell>
        </row>
        <row r="15">
          <cell r="K15">
            <v>10</v>
          </cell>
          <cell r="L15">
            <v>9</v>
          </cell>
          <cell r="M15">
            <v>7</v>
          </cell>
          <cell r="N15">
            <v>6</v>
          </cell>
          <cell r="O15">
            <v>6</v>
          </cell>
          <cell r="P15">
            <v>8</v>
          </cell>
          <cell r="Q15">
            <v>0</v>
          </cell>
        </row>
        <row r="16">
          <cell r="K16">
            <v>10</v>
          </cell>
          <cell r="L16">
            <v>8</v>
          </cell>
          <cell r="M16">
            <v>6</v>
          </cell>
          <cell r="N16">
            <v>7</v>
          </cell>
          <cell r="O16">
            <v>7</v>
          </cell>
          <cell r="P16">
            <v>8</v>
          </cell>
          <cell r="Q16">
            <v>0</v>
          </cell>
        </row>
        <row r="17">
          <cell r="K17">
            <v>10</v>
          </cell>
          <cell r="L17">
            <v>9</v>
          </cell>
          <cell r="M17">
            <v>7</v>
          </cell>
          <cell r="N17">
            <v>6</v>
          </cell>
          <cell r="O17">
            <v>5</v>
          </cell>
          <cell r="P17">
            <v>8</v>
          </cell>
          <cell r="Q17">
            <v>0</v>
          </cell>
        </row>
        <row r="18">
          <cell r="K18">
            <v>5</v>
          </cell>
          <cell r="L18">
            <v>10</v>
          </cell>
          <cell r="M18">
            <v>8</v>
          </cell>
          <cell r="N18">
            <v>7</v>
          </cell>
          <cell r="O18">
            <v>7</v>
          </cell>
          <cell r="P18">
            <v>8</v>
          </cell>
          <cell r="Q18">
            <v>0</v>
          </cell>
        </row>
        <row r="19">
          <cell r="K19">
            <v>8</v>
          </cell>
          <cell r="L19">
            <v>10</v>
          </cell>
          <cell r="M19">
            <v>7</v>
          </cell>
          <cell r="N19">
            <v>7</v>
          </cell>
          <cell r="O19">
            <v>4</v>
          </cell>
          <cell r="P19">
            <v>8</v>
          </cell>
          <cell r="Q19">
            <v>0</v>
          </cell>
        </row>
        <row r="20">
          <cell r="K20">
            <v>10</v>
          </cell>
          <cell r="L20">
            <v>8</v>
          </cell>
          <cell r="M20">
            <v>6</v>
          </cell>
          <cell r="N20">
            <v>5</v>
          </cell>
          <cell r="O20">
            <v>7</v>
          </cell>
          <cell r="P20">
            <v>8</v>
          </cell>
          <cell r="Q20">
            <v>0</v>
          </cell>
        </row>
        <row r="21">
          <cell r="K21">
            <v>10</v>
          </cell>
          <cell r="L21">
            <v>9</v>
          </cell>
          <cell r="M21">
            <v>7</v>
          </cell>
          <cell r="N21">
            <v>5</v>
          </cell>
          <cell r="O21">
            <v>5</v>
          </cell>
          <cell r="P21">
            <v>8</v>
          </cell>
          <cell r="Q21">
            <v>0</v>
          </cell>
        </row>
        <row r="22">
          <cell r="K22">
            <v>8</v>
          </cell>
          <cell r="L22">
            <v>10</v>
          </cell>
          <cell r="M22">
            <v>7</v>
          </cell>
          <cell r="N22">
            <v>6</v>
          </cell>
          <cell r="O22">
            <v>5</v>
          </cell>
          <cell r="P22">
            <v>8</v>
          </cell>
          <cell r="Q22">
            <v>0</v>
          </cell>
        </row>
        <row r="23">
          <cell r="K23">
            <v>10</v>
          </cell>
          <cell r="L23">
            <v>6</v>
          </cell>
          <cell r="M23">
            <v>5</v>
          </cell>
          <cell r="N23">
            <v>6</v>
          </cell>
          <cell r="O23">
            <v>6</v>
          </cell>
          <cell r="P23">
            <v>8</v>
          </cell>
          <cell r="Q23">
            <v>0</v>
          </cell>
        </row>
        <row r="24">
          <cell r="K24">
            <v>8</v>
          </cell>
          <cell r="L24">
            <v>9</v>
          </cell>
          <cell r="M24">
            <v>6</v>
          </cell>
          <cell r="N24">
            <v>5</v>
          </cell>
          <cell r="O24">
            <v>5</v>
          </cell>
          <cell r="P24">
            <v>8</v>
          </cell>
          <cell r="Q24">
            <v>0</v>
          </cell>
        </row>
        <row r="25">
          <cell r="K25">
            <v>10</v>
          </cell>
          <cell r="L25">
            <v>7</v>
          </cell>
          <cell r="M25">
            <v>6</v>
          </cell>
          <cell r="N25">
            <v>5</v>
          </cell>
          <cell r="O25">
            <v>4</v>
          </cell>
          <cell r="P25">
            <v>8</v>
          </cell>
          <cell r="Q25">
            <v>0</v>
          </cell>
        </row>
        <row r="26">
          <cell r="K26">
            <v>10</v>
          </cell>
          <cell r="L26">
            <v>7</v>
          </cell>
          <cell r="M26">
            <v>5</v>
          </cell>
          <cell r="N26">
            <v>5</v>
          </cell>
          <cell r="O26">
            <v>5</v>
          </cell>
          <cell r="P26">
            <v>8</v>
          </cell>
          <cell r="Q26">
            <v>0</v>
          </cell>
        </row>
        <row r="27">
          <cell r="K27">
            <v>8</v>
          </cell>
          <cell r="L27">
            <v>8</v>
          </cell>
          <cell r="M27">
            <v>5</v>
          </cell>
          <cell r="N27">
            <v>5</v>
          </cell>
          <cell r="O27">
            <v>6</v>
          </cell>
          <cell r="P27">
            <v>8</v>
          </cell>
          <cell r="Q27">
            <v>0</v>
          </cell>
        </row>
        <row r="28">
          <cell r="K28">
            <v>10</v>
          </cell>
          <cell r="L28">
            <v>6</v>
          </cell>
          <cell r="M28">
            <v>5</v>
          </cell>
          <cell r="N28">
            <v>5</v>
          </cell>
          <cell r="O28">
            <v>5</v>
          </cell>
          <cell r="P28">
            <v>8</v>
          </cell>
          <cell r="Q28">
            <v>0</v>
          </cell>
        </row>
        <row r="29">
          <cell r="K29">
            <v>5</v>
          </cell>
          <cell r="L29">
            <v>5</v>
          </cell>
          <cell r="M29">
            <v>5</v>
          </cell>
          <cell r="N29">
            <v>5</v>
          </cell>
          <cell r="O29">
            <v>5</v>
          </cell>
          <cell r="P29">
            <v>8</v>
          </cell>
          <cell r="Q29">
            <v>0</v>
          </cell>
        </row>
        <row r="30">
          <cell r="K30">
            <v>5</v>
          </cell>
          <cell r="L30">
            <v>8</v>
          </cell>
          <cell r="M30">
            <v>6</v>
          </cell>
          <cell r="N30">
            <v>4</v>
          </cell>
          <cell r="O30">
            <v>2</v>
          </cell>
          <cell r="P30">
            <v>8</v>
          </cell>
          <cell r="Q30">
            <v>0</v>
          </cell>
        </row>
      </sheetData>
      <sheetData sheetId="6">
        <row r="10">
          <cell r="K10">
            <v>10</v>
          </cell>
          <cell r="L10">
            <v>7</v>
          </cell>
          <cell r="M10">
            <v>5</v>
          </cell>
          <cell r="N10">
            <v>4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10</v>
          </cell>
          <cell r="L11">
            <v>7</v>
          </cell>
          <cell r="M11">
            <v>6</v>
          </cell>
          <cell r="N11">
            <v>6</v>
          </cell>
          <cell r="O11">
            <v>5</v>
          </cell>
          <cell r="P11">
            <v>6</v>
          </cell>
          <cell r="Q11">
            <v>0</v>
          </cell>
        </row>
        <row r="12">
          <cell r="K12">
            <v>10</v>
          </cell>
          <cell r="L12">
            <v>6</v>
          </cell>
          <cell r="M12">
            <v>4</v>
          </cell>
          <cell r="N12">
            <v>4</v>
          </cell>
          <cell r="O12">
            <v>6</v>
          </cell>
          <cell r="P12">
            <v>6</v>
          </cell>
          <cell r="Q12">
            <v>0</v>
          </cell>
        </row>
        <row r="13">
          <cell r="K13">
            <v>10</v>
          </cell>
          <cell r="L13">
            <v>5</v>
          </cell>
          <cell r="M13">
            <v>3</v>
          </cell>
          <cell r="N13">
            <v>3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10</v>
          </cell>
          <cell r="L14">
            <v>5</v>
          </cell>
          <cell r="M14">
            <v>3</v>
          </cell>
          <cell r="N14">
            <v>4</v>
          </cell>
          <cell r="O14">
            <v>7</v>
          </cell>
          <cell r="P14">
            <v>8</v>
          </cell>
          <cell r="Q14">
            <v>0</v>
          </cell>
        </row>
        <row r="15">
          <cell r="K15">
            <v>10</v>
          </cell>
          <cell r="L15">
            <v>5</v>
          </cell>
          <cell r="M15">
            <v>3</v>
          </cell>
          <cell r="N15">
            <v>3</v>
          </cell>
          <cell r="O15">
            <v>7</v>
          </cell>
          <cell r="P15">
            <v>8</v>
          </cell>
          <cell r="Q15">
            <v>0</v>
          </cell>
        </row>
        <row r="16">
          <cell r="K16">
            <v>10</v>
          </cell>
          <cell r="L16">
            <v>4</v>
          </cell>
          <cell r="M16">
            <v>3</v>
          </cell>
          <cell r="N16">
            <v>3</v>
          </cell>
          <cell r="O16">
            <v>7</v>
          </cell>
          <cell r="P16">
            <v>8</v>
          </cell>
          <cell r="Q16">
            <v>0</v>
          </cell>
        </row>
        <row r="17">
          <cell r="K17">
            <v>10</v>
          </cell>
          <cell r="L17">
            <v>10</v>
          </cell>
          <cell r="M17">
            <v>7</v>
          </cell>
          <cell r="N17">
            <v>7</v>
          </cell>
          <cell r="O17">
            <v>7</v>
          </cell>
          <cell r="P17">
            <v>8</v>
          </cell>
          <cell r="Q17">
            <v>0</v>
          </cell>
        </row>
        <row r="18">
          <cell r="K18">
            <v>10</v>
          </cell>
          <cell r="L18">
            <v>10</v>
          </cell>
          <cell r="M18">
            <v>7</v>
          </cell>
          <cell r="N18">
            <v>7</v>
          </cell>
          <cell r="O18">
            <v>7</v>
          </cell>
          <cell r="P18">
            <v>8</v>
          </cell>
          <cell r="Q18">
            <v>0</v>
          </cell>
        </row>
        <row r="19">
          <cell r="K19">
            <v>10</v>
          </cell>
          <cell r="L19">
            <v>4</v>
          </cell>
          <cell r="M19">
            <v>3</v>
          </cell>
          <cell r="N19">
            <v>3</v>
          </cell>
          <cell r="O19">
            <v>7</v>
          </cell>
          <cell r="P19">
            <v>8</v>
          </cell>
          <cell r="Q19">
            <v>0</v>
          </cell>
        </row>
        <row r="20">
          <cell r="K20">
            <v>10</v>
          </cell>
          <cell r="L20">
            <v>9</v>
          </cell>
          <cell r="M20">
            <v>8</v>
          </cell>
          <cell r="N20">
            <v>7</v>
          </cell>
          <cell r="O20">
            <v>7</v>
          </cell>
          <cell r="P20">
            <v>6</v>
          </cell>
          <cell r="Q20">
            <v>0</v>
          </cell>
        </row>
        <row r="21">
          <cell r="K21">
            <v>10</v>
          </cell>
          <cell r="L21">
            <v>7</v>
          </cell>
          <cell r="M21">
            <v>6</v>
          </cell>
          <cell r="N21">
            <v>5</v>
          </cell>
          <cell r="O21">
            <v>5</v>
          </cell>
          <cell r="P21">
            <v>5</v>
          </cell>
          <cell r="Q21">
            <v>0</v>
          </cell>
        </row>
        <row r="22">
          <cell r="K22">
            <v>10</v>
          </cell>
          <cell r="L22">
            <v>4</v>
          </cell>
          <cell r="M22">
            <v>3</v>
          </cell>
          <cell r="N22">
            <v>2</v>
          </cell>
          <cell r="O22">
            <v>3</v>
          </cell>
          <cell r="P22">
            <v>5</v>
          </cell>
          <cell r="Q22">
            <v>-5</v>
          </cell>
        </row>
        <row r="23">
          <cell r="K23">
            <v>10</v>
          </cell>
          <cell r="L23">
            <v>6</v>
          </cell>
          <cell r="M23">
            <v>3</v>
          </cell>
          <cell r="N23">
            <v>2</v>
          </cell>
          <cell r="O23">
            <v>7</v>
          </cell>
          <cell r="P23">
            <v>8</v>
          </cell>
          <cell r="Q23">
            <v>0</v>
          </cell>
        </row>
        <row r="24">
          <cell r="K24">
            <v>10</v>
          </cell>
          <cell r="L24">
            <v>6</v>
          </cell>
          <cell r="M24">
            <v>3</v>
          </cell>
          <cell r="N24">
            <v>5</v>
          </cell>
          <cell r="O24">
            <v>7</v>
          </cell>
          <cell r="P24">
            <v>8</v>
          </cell>
          <cell r="Q24">
            <v>0</v>
          </cell>
        </row>
        <row r="25">
          <cell r="K25">
            <v>10</v>
          </cell>
          <cell r="L25">
            <v>10</v>
          </cell>
          <cell r="M25">
            <v>8</v>
          </cell>
          <cell r="N25">
            <v>7</v>
          </cell>
          <cell r="O25">
            <v>7</v>
          </cell>
          <cell r="P25">
            <v>8</v>
          </cell>
          <cell r="Q25">
            <v>0</v>
          </cell>
        </row>
        <row r="26">
          <cell r="K26">
            <v>10</v>
          </cell>
          <cell r="L26">
            <v>5</v>
          </cell>
          <cell r="M26">
            <v>4</v>
          </cell>
          <cell r="N26">
            <v>6</v>
          </cell>
          <cell r="O26">
            <v>7</v>
          </cell>
          <cell r="P26">
            <v>8</v>
          </cell>
          <cell r="Q26">
            <v>0</v>
          </cell>
        </row>
        <row r="27">
          <cell r="K27">
            <v>10</v>
          </cell>
          <cell r="L27">
            <v>3</v>
          </cell>
          <cell r="M27">
            <v>2</v>
          </cell>
          <cell r="N27">
            <v>3</v>
          </cell>
          <cell r="O27">
            <v>7</v>
          </cell>
          <cell r="P27">
            <v>8</v>
          </cell>
          <cell r="Q27">
            <v>0</v>
          </cell>
        </row>
        <row r="28">
          <cell r="K28">
            <v>10</v>
          </cell>
          <cell r="L28">
            <v>3</v>
          </cell>
          <cell r="M28">
            <v>2</v>
          </cell>
          <cell r="N28">
            <v>2</v>
          </cell>
          <cell r="O28">
            <v>7</v>
          </cell>
          <cell r="P28">
            <v>8</v>
          </cell>
          <cell r="Q28">
            <v>0</v>
          </cell>
        </row>
        <row r="29">
          <cell r="K29">
            <v>10</v>
          </cell>
          <cell r="L29">
            <v>9</v>
          </cell>
          <cell r="M29">
            <v>4</v>
          </cell>
          <cell r="N29">
            <v>6</v>
          </cell>
          <cell r="O29">
            <v>7</v>
          </cell>
          <cell r="P29">
            <v>8</v>
          </cell>
          <cell r="Q29">
            <v>0</v>
          </cell>
        </row>
        <row r="30">
          <cell r="K30">
            <v>10</v>
          </cell>
          <cell r="L30">
            <v>8</v>
          </cell>
          <cell r="M30">
            <v>5</v>
          </cell>
          <cell r="N30">
            <v>7</v>
          </cell>
          <cell r="O30">
            <v>7</v>
          </cell>
          <cell r="P30">
            <v>8</v>
          </cell>
          <cell r="Q3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ахов"/>
      <sheetName val="соколов"/>
      <sheetName val="камский"/>
      <sheetName val="лукьянов"/>
      <sheetName val="кузнецов"/>
      <sheetName val="бирюков"/>
      <sheetName val="итог"/>
    </sheetNames>
    <sheetDataSet>
      <sheetData sheetId="0">
        <row r="10">
          <cell r="K10">
            <v>9</v>
          </cell>
          <cell r="L10">
            <v>8</v>
          </cell>
          <cell r="M10">
            <v>6</v>
          </cell>
          <cell r="N10">
            <v>4</v>
          </cell>
          <cell r="O10">
            <v>6</v>
          </cell>
          <cell r="P10">
            <v>4</v>
          </cell>
          <cell r="Q10">
            <v>0</v>
          </cell>
        </row>
        <row r="11">
          <cell r="K11">
            <v>9</v>
          </cell>
          <cell r="L11">
            <v>6</v>
          </cell>
          <cell r="M11">
            <v>5</v>
          </cell>
          <cell r="N11">
            <v>4</v>
          </cell>
          <cell r="O11">
            <v>6</v>
          </cell>
          <cell r="P11">
            <v>3</v>
          </cell>
          <cell r="Q11">
            <v>0</v>
          </cell>
        </row>
        <row r="12">
          <cell r="K12">
            <v>9</v>
          </cell>
          <cell r="L12">
            <v>5</v>
          </cell>
          <cell r="M12">
            <v>7</v>
          </cell>
          <cell r="N12">
            <v>7</v>
          </cell>
          <cell r="O12">
            <v>2</v>
          </cell>
          <cell r="P12">
            <v>4</v>
          </cell>
          <cell r="Q12">
            <v>0</v>
          </cell>
        </row>
        <row r="13">
          <cell r="K13">
            <v>10</v>
          </cell>
          <cell r="L13">
            <v>7</v>
          </cell>
          <cell r="M13">
            <v>5</v>
          </cell>
          <cell r="N13">
            <v>4</v>
          </cell>
          <cell r="O13">
            <v>7</v>
          </cell>
          <cell r="P13">
            <v>4</v>
          </cell>
          <cell r="Q13">
            <v>0</v>
          </cell>
        </row>
        <row r="14"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2</v>
          </cell>
          <cell r="P14">
            <v>4</v>
          </cell>
          <cell r="Q14">
            <v>0</v>
          </cell>
        </row>
        <row r="15">
          <cell r="K15">
            <v>9</v>
          </cell>
          <cell r="L15">
            <v>8</v>
          </cell>
          <cell r="M15">
            <v>8</v>
          </cell>
          <cell r="N15">
            <v>7</v>
          </cell>
          <cell r="O15">
            <v>6</v>
          </cell>
          <cell r="P15">
            <v>3</v>
          </cell>
          <cell r="Q15">
            <v>0</v>
          </cell>
        </row>
        <row r="16">
          <cell r="K16">
            <v>3</v>
          </cell>
          <cell r="L16">
            <v>2</v>
          </cell>
          <cell r="M16">
            <v>6</v>
          </cell>
          <cell r="N16">
            <v>3</v>
          </cell>
          <cell r="O16">
            <v>2</v>
          </cell>
          <cell r="P16">
            <v>4</v>
          </cell>
          <cell r="Q16">
            <v>0</v>
          </cell>
        </row>
        <row r="17">
          <cell r="K17">
            <v>5</v>
          </cell>
          <cell r="L17">
            <v>7</v>
          </cell>
          <cell r="M17">
            <v>8</v>
          </cell>
          <cell r="N17">
            <v>6</v>
          </cell>
          <cell r="O17">
            <v>6</v>
          </cell>
          <cell r="P17">
            <v>3</v>
          </cell>
          <cell r="Q17">
            <v>0</v>
          </cell>
        </row>
        <row r="18">
          <cell r="K18">
            <v>4</v>
          </cell>
          <cell r="L18">
            <v>6</v>
          </cell>
          <cell r="M18">
            <v>7</v>
          </cell>
          <cell r="N18">
            <v>5</v>
          </cell>
          <cell r="O18">
            <v>6</v>
          </cell>
          <cell r="P18">
            <v>4</v>
          </cell>
          <cell r="Q18">
            <v>0</v>
          </cell>
        </row>
        <row r="19">
          <cell r="K19">
            <v>4</v>
          </cell>
          <cell r="L19">
            <v>4</v>
          </cell>
          <cell r="M19">
            <v>4</v>
          </cell>
          <cell r="N19">
            <v>3</v>
          </cell>
          <cell r="O19">
            <v>6</v>
          </cell>
          <cell r="P19">
            <v>3</v>
          </cell>
          <cell r="Q19">
            <v>0</v>
          </cell>
        </row>
        <row r="20">
          <cell r="K20">
            <v>1</v>
          </cell>
          <cell r="L20">
            <v>10</v>
          </cell>
          <cell r="M20">
            <v>7</v>
          </cell>
          <cell r="N20">
            <v>7</v>
          </cell>
          <cell r="O20">
            <v>2</v>
          </cell>
          <cell r="P20">
            <v>7</v>
          </cell>
          <cell r="Q20">
            <v>0</v>
          </cell>
        </row>
        <row r="21">
          <cell r="K21">
            <v>8</v>
          </cell>
          <cell r="L21">
            <v>7</v>
          </cell>
          <cell r="M21">
            <v>7</v>
          </cell>
          <cell r="N21">
            <v>5</v>
          </cell>
          <cell r="O21">
            <v>6</v>
          </cell>
          <cell r="P21">
            <v>4</v>
          </cell>
          <cell r="Q21">
            <v>0</v>
          </cell>
        </row>
        <row r="22">
          <cell r="K22">
            <v>8</v>
          </cell>
          <cell r="L22">
            <v>3</v>
          </cell>
          <cell r="M22">
            <v>3</v>
          </cell>
          <cell r="N22">
            <v>4</v>
          </cell>
          <cell r="O22">
            <v>2</v>
          </cell>
          <cell r="P22">
            <v>5</v>
          </cell>
          <cell r="Q22">
            <v>0</v>
          </cell>
        </row>
        <row r="23">
          <cell r="K23">
            <v>10</v>
          </cell>
          <cell r="L23">
            <v>8</v>
          </cell>
          <cell r="M23">
            <v>4</v>
          </cell>
          <cell r="N23">
            <v>6</v>
          </cell>
          <cell r="O23">
            <v>5</v>
          </cell>
          <cell r="P23">
            <v>4</v>
          </cell>
          <cell r="Q23">
            <v>0</v>
          </cell>
        </row>
        <row r="24">
          <cell r="K24">
            <v>10</v>
          </cell>
          <cell r="L24">
            <v>7</v>
          </cell>
          <cell r="M24">
            <v>5</v>
          </cell>
          <cell r="N24">
            <v>6</v>
          </cell>
          <cell r="O24">
            <v>6</v>
          </cell>
          <cell r="P24">
            <v>3</v>
          </cell>
          <cell r="Q24">
            <v>0</v>
          </cell>
        </row>
        <row r="25">
          <cell r="K25">
            <v>9</v>
          </cell>
          <cell r="L25">
            <v>4</v>
          </cell>
          <cell r="M25">
            <v>4</v>
          </cell>
          <cell r="N25">
            <v>5</v>
          </cell>
          <cell r="O25">
            <v>5</v>
          </cell>
          <cell r="P25">
            <v>4</v>
          </cell>
          <cell r="Q25">
            <v>0</v>
          </cell>
        </row>
        <row r="26">
          <cell r="K26">
            <v>10</v>
          </cell>
          <cell r="L26">
            <v>6</v>
          </cell>
          <cell r="M26">
            <v>6</v>
          </cell>
          <cell r="N26">
            <v>3</v>
          </cell>
          <cell r="O26">
            <v>5</v>
          </cell>
          <cell r="P26">
            <v>3</v>
          </cell>
          <cell r="Q26">
            <v>0</v>
          </cell>
        </row>
        <row r="27">
          <cell r="K27">
            <v>4</v>
          </cell>
          <cell r="L27">
            <v>7</v>
          </cell>
          <cell r="M27">
            <v>6</v>
          </cell>
          <cell r="N27">
            <v>6</v>
          </cell>
          <cell r="O27">
            <v>6</v>
          </cell>
          <cell r="P27">
            <v>4</v>
          </cell>
          <cell r="Q27">
            <v>0</v>
          </cell>
        </row>
        <row r="28">
          <cell r="K28">
            <v>10</v>
          </cell>
          <cell r="L28">
            <v>7</v>
          </cell>
          <cell r="M28">
            <v>5</v>
          </cell>
          <cell r="N28">
            <v>5</v>
          </cell>
          <cell r="O28">
            <v>5</v>
          </cell>
          <cell r="P28">
            <v>4</v>
          </cell>
          <cell r="Q28">
            <v>0</v>
          </cell>
        </row>
        <row r="29">
          <cell r="K29">
            <v>3</v>
          </cell>
          <cell r="L29">
            <v>8</v>
          </cell>
          <cell r="M29">
            <v>4</v>
          </cell>
          <cell r="N29">
            <v>3</v>
          </cell>
          <cell r="O29">
            <v>5</v>
          </cell>
          <cell r="P29">
            <v>4</v>
          </cell>
          <cell r="Q29">
            <v>0</v>
          </cell>
        </row>
        <row r="30">
          <cell r="K30">
            <v>10</v>
          </cell>
          <cell r="L30">
            <v>10</v>
          </cell>
          <cell r="M30">
            <v>7</v>
          </cell>
          <cell r="N30">
            <v>6</v>
          </cell>
          <cell r="O30">
            <v>7</v>
          </cell>
          <cell r="P30">
            <v>6</v>
          </cell>
          <cell r="Q30">
            <v>0</v>
          </cell>
        </row>
        <row r="31">
          <cell r="K31">
            <v>9</v>
          </cell>
          <cell r="L31">
            <v>8</v>
          </cell>
          <cell r="M31">
            <v>7</v>
          </cell>
          <cell r="N31">
            <v>6</v>
          </cell>
          <cell r="O31">
            <v>7</v>
          </cell>
          <cell r="P31">
            <v>6</v>
          </cell>
          <cell r="Q31">
            <v>0</v>
          </cell>
        </row>
        <row r="32">
          <cell r="K32">
            <v>6</v>
          </cell>
          <cell r="L32">
            <v>8</v>
          </cell>
          <cell r="M32">
            <v>8</v>
          </cell>
          <cell r="N32">
            <v>7</v>
          </cell>
          <cell r="O32">
            <v>5</v>
          </cell>
          <cell r="P32">
            <v>3</v>
          </cell>
          <cell r="Q32">
            <v>0</v>
          </cell>
        </row>
        <row r="33">
          <cell r="K33">
            <v>8</v>
          </cell>
          <cell r="L33">
            <v>5</v>
          </cell>
          <cell r="M33">
            <v>5</v>
          </cell>
          <cell r="N33">
            <v>4</v>
          </cell>
          <cell r="O33">
            <v>4</v>
          </cell>
          <cell r="P33">
            <v>4</v>
          </cell>
          <cell r="Q33">
            <v>0</v>
          </cell>
        </row>
        <row r="34">
          <cell r="K34">
            <v>6</v>
          </cell>
          <cell r="L34">
            <v>4</v>
          </cell>
          <cell r="M34">
            <v>6</v>
          </cell>
          <cell r="N34">
            <v>6</v>
          </cell>
          <cell r="O34">
            <v>5</v>
          </cell>
          <cell r="P34">
            <v>4</v>
          </cell>
          <cell r="Q34">
            <v>0</v>
          </cell>
        </row>
        <row r="35">
          <cell r="K35">
            <v>10</v>
          </cell>
          <cell r="L35">
            <v>7</v>
          </cell>
          <cell r="M35">
            <v>6</v>
          </cell>
          <cell r="N35">
            <v>5</v>
          </cell>
          <cell r="O35">
            <v>6</v>
          </cell>
          <cell r="P35">
            <v>5</v>
          </cell>
          <cell r="Q35">
            <v>0</v>
          </cell>
        </row>
        <row r="36">
          <cell r="K36">
            <v>5</v>
          </cell>
          <cell r="L36">
            <v>6</v>
          </cell>
          <cell r="M36">
            <v>6</v>
          </cell>
          <cell r="N36">
            <v>5</v>
          </cell>
          <cell r="O36">
            <v>4</v>
          </cell>
          <cell r="P36">
            <v>3</v>
          </cell>
          <cell r="Q36">
            <v>0</v>
          </cell>
        </row>
        <row r="37">
          <cell r="K37">
            <v>8</v>
          </cell>
          <cell r="L37">
            <v>2</v>
          </cell>
          <cell r="M37">
            <v>5</v>
          </cell>
          <cell r="N37">
            <v>5</v>
          </cell>
          <cell r="O37">
            <v>3</v>
          </cell>
          <cell r="P37">
            <v>3</v>
          </cell>
          <cell r="Q37">
            <v>0</v>
          </cell>
        </row>
        <row r="38">
          <cell r="K38">
            <v>10</v>
          </cell>
          <cell r="L38">
            <v>9</v>
          </cell>
          <cell r="M38">
            <v>7</v>
          </cell>
          <cell r="N38">
            <v>6</v>
          </cell>
          <cell r="O38">
            <v>7</v>
          </cell>
          <cell r="P38">
            <v>4</v>
          </cell>
          <cell r="Q38">
            <v>0</v>
          </cell>
        </row>
        <row r="39">
          <cell r="K39">
            <v>9</v>
          </cell>
          <cell r="L39">
            <v>8</v>
          </cell>
          <cell r="M39">
            <v>6</v>
          </cell>
          <cell r="N39">
            <v>5</v>
          </cell>
          <cell r="O39">
            <v>5</v>
          </cell>
          <cell r="P39">
            <v>4</v>
          </cell>
          <cell r="Q39">
            <v>0</v>
          </cell>
        </row>
        <row r="40">
          <cell r="K40">
            <v>10</v>
          </cell>
          <cell r="L40">
            <v>9</v>
          </cell>
          <cell r="M40">
            <v>6</v>
          </cell>
          <cell r="N40">
            <v>6</v>
          </cell>
          <cell r="O40">
            <v>6</v>
          </cell>
          <cell r="P40">
            <v>5</v>
          </cell>
          <cell r="Q40">
            <v>0</v>
          </cell>
        </row>
        <row r="41">
          <cell r="K41">
            <v>5</v>
          </cell>
          <cell r="L41">
            <v>9</v>
          </cell>
          <cell r="M41">
            <v>7</v>
          </cell>
          <cell r="N41">
            <v>7</v>
          </cell>
          <cell r="O41">
            <v>5</v>
          </cell>
          <cell r="P41">
            <v>5</v>
          </cell>
          <cell r="Q41">
            <v>0</v>
          </cell>
        </row>
        <row r="42">
          <cell r="K42">
            <v>10</v>
          </cell>
          <cell r="L42">
            <v>8</v>
          </cell>
          <cell r="M42">
            <v>7</v>
          </cell>
          <cell r="N42">
            <v>6</v>
          </cell>
          <cell r="O42">
            <v>5</v>
          </cell>
          <cell r="P42">
            <v>4</v>
          </cell>
          <cell r="Q42">
            <v>0</v>
          </cell>
        </row>
        <row r="43">
          <cell r="K43">
            <v>9</v>
          </cell>
          <cell r="L43">
            <v>8</v>
          </cell>
          <cell r="M43">
            <v>7</v>
          </cell>
          <cell r="N43">
            <v>6</v>
          </cell>
          <cell r="O43">
            <v>5</v>
          </cell>
          <cell r="P43">
            <v>4</v>
          </cell>
          <cell r="Q43">
            <v>0</v>
          </cell>
        </row>
        <row r="44">
          <cell r="K44">
            <v>2</v>
          </cell>
          <cell r="L44">
            <v>4</v>
          </cell>
          <cell r="M44">
            <v>6</v>
          </cell>
          <cell r="N44">
            <v>4</v>
          </cell>
          <cell r="O44">
            <v>0</v>
          </cell>
          <cell r="P44">
            <v>2</v>
          </cell>
          <cell r="Q44">
            <v>0</v>
          </cell>
        </row>
        <row r="45">
          <cell r="K45">
            <v>4</v>
          </cell>
          <cell r="L45">
            <v>8</v>
          </cell>
          <cell r="M45">
            <v>7</v>
          </cell>
          <cell r="N45">
            <v>5</v>
          </cell>
          <cell r="O45">
            <v>6</v>
          </cell>
          <cell r="P45">
            <v>3</v>
          </cell>
          <cell r="Q45">
            <v>0</v>
          </cell>
        </row>
        <row r="46">
          <cell r="K46">
            <v>10</v>
          </cell>
          <cell r="L46">
            <v>6</v>
          </cell>
          <cell r="M46">
            <v>7</v>
          </cell>
          <cell r="N46">
            <v>6</v>
          </cell>
          <cell r="O46">
            <v>5</v>
          </cell>
          <cell r="P46">
            <v>4</v>
          </cell>
          <cell r="Q46">
            <v>0</v>
          </cell>
        </row>
        <row r="47">
          <cell r="K47">
            <v>2</v>
          </cell>
          <cell r="L47">
            <v>5</v>
          </cell>
          <cell r="M47">
            <v>4</v>
          </cell>
          <cell r="N47">
            <v>5</v>
          </cell>
          <cell r="O47">
            <v>4</v>
          </cell>
          <cell r="P47">
            <v>4</v>
          </cell>
          <cell r="Q47">
            <v>0</v>
          </cell>
        </row>
        <row r="48">
          <cell r="K48">
            <v>10</v>
          </cell>
          <cell r="L48">
            <v>9</v>
          </cell>
          <cell r="M48">
            <v>7</v>
          </cell>
          <cell r="N48">
            <v>5</v>
          </cell>
          <cell r="O48">
            <v>6</v>
          </cell>
          <cell r="P48">
            <v>4</v>
          </cell>
          <cell r="Q48">
            <v>0</v>
          </cell>
        </row>
        <row r="49">
          <cell r="K49">
            <v>6</v>
          </cell>
          <cell r="L49">
            <v>5</v>
          </cell>
          <cell r="M49">
            <v>4</v>
          </cell>
          <cell r="N49">
            <v>4</v>
          </cell>
          <cell r="O49">
            <v>7</v>
          </cell>
          <cell r="P49">
            <v>3</v>
          </cell>
          <cell r="Q49">
            <v>0</v>
          </cell>
        </row>
        <row r="50">
          <cell r="K50">
            <v>10</v>
          </cell>
          <cell r="L50">
            <v>8</v>
          </cell>
          <cell r="M50">
            <v>5</v>
          </cell>
          <cell r="N50">
            <v>5</v>
          </cell>
          <cell r="O50">
            <v>6</v>
          </cell>
          <cell r="P50">
            <v>5</v>
          </cell>
          <cell r="Q50">
            <v>0</v>
          </cell>
        </row>
      </sheetData>
      <sheetData sheetId="1">
        <row r="10">
          <cell r="K10">
            <v>9</v>
          </cell>
          <cell r="L10">
            <v>8</v>
          </cell>
          <cell r="M10">
            <v>7</v>
          </cell>
          <cell r="N10">
            <v>6</v>
          </cell>
          <cell r="O10">
            <v>5</v>
          </cell>
          <cell r="P10">
            <v>7</v>
          </cell>
        </row>
        <row r="11">
          <cell r="K11">
            <v>9</v>
          </cell>
          <cell r="L11">
            <v>8</v>
          </cell>
          <cell r="M11">
            <v>6</v>
          </cell>
          <cell r="N11">
            <v>4</v>
          </cell>
          <cell r="O11">
            <v>5</v>
          </cell>
          <cell r="P11">
            <v>6</v>
          </cell>
        </row>
        <row r="12">
          <cell r="K12">
            <v>10</v>
          </cell>
          <cell r="L12">
            <v>8</v>
          </cell>
          <cell r="M12">
            <v>6</v>
          </cell>
          <cell r="N12">
            <v>6</v>
          </cell>
          <cell r="O12">
            <v>6</v>
          </cell>
          <cell r="P12">
            <v>7</v>
          </cell>
        </row>
        <row r="13">
          <cell r="K13">
            <v>9</v>
          </cell>
          <cell r="L13">
            <v>6</v>
          </cell>
          <cell r="M13">
            <v>5</v>
          </cell>
          <cell r="N13">
            <v>5</v>
          </cell>
          <cell r="O13">
            <v>6</v>
          </cell>
          <cell r="P13">
            <v>5</v>
          </cell>
        </row>
        <row r="14">
          <cell r="K14">
            <v>9</v>
          </cell>
          <cell r="L14">
            <v>10</v>
          </cell>
          <cell r="M14">
            <v>6</v>
          </cell>
          <cell r="N14">
            <v>6</v>
          </cell>
          <cell r="O14">
            <v>4</v>
          </cell>
          <cell r="P14">
            <v>6</v>
          </cell>
        </row>
        <row r="15">
          <cell r="K15">
            <v>9</v>
          </cell>
          <cell r="L15">
            <v>9</v>
          </cell>
          <cell r="M15">
            <v>8</v>
          </cell>
          <cell r="N15">
            <v>5</v>
          </cell>
          <cell r="O15">
            <v>7</v>
          </cell>
          <cell r="P15">
            <v>7</v>
          </cell>
        </row>
        <row r="16">
          <cell r="K16">
            <v>8</v>
          </cell>
          <cell r="L16">
            <v>6</v>
          </cell>
          <cell r="M16">
            <v>6</v>
          </cell>
          <cell r="N16">
            <v>5</v>
          </cell>
          <cell r="O16">
            <v>5</v>
          </cell>
          <cell r="P16">
            <v>6</v>
          </cell>
        </row>
        <row r="17">
          <cell r="K17">
            <v>9</v>
          </cell>
          <cell r="L17">
            <v>7</v>
          </cell>
          <cell r="M17">
            <v>7</v>
          </cell>
          <cell r="N17">
            <v>6</v>
          </cell>
          <cell r="O17">
            <v>7</v>
          </cell>
          <cell r="P17">
            <v>6</v>
          </cell>
        </row>
        <row r="18">
          <cell r="K18">
            <v>9</v>
          </cell>
          <cell r="L18">
            <v>8</v>
          </cell>
          <cell r="M18">
            <v>6</v>
          </cell>
          <cell r="N18">
            <v>5</v>
          </cell>
          <cell r="O18">
            <v>6</v>
          </cell>
          <cell r="P18">
            <v>7</v>
          </cell>
        </row>
        <row r="19">
          <cell r="K19">
            <v>8</v>
          </cell>
          <cell r="L19">
            <v>6</v>
          </cell>
          <cell r="M19">
            <v>5</v>
          </cell>
          <cell r="N19">
            <v>5</v>
          </cell>
          <cell r="O19">
            <v>6</v>
          </cell>
          <cell r="P19">
            <v>6</v>
          </cell>
        </row>
        <row r="20">
          <cell r="K20">
            <v>8</v>
          </cell>
          <cell r="L20">
            <v>9</v>
          </cell>
          <cell r="M20">
            <v>7</v>
          </cell>
          <cell r="N20">
            <v>7</v>
          </cell>
          <cell r="O20">
            <v>3</v>
          </cell>
          <cell r="P20">
            <v>8</v>
          </cell>
        </row>
        <row r="21">
          <cell r="K21">
            <v>9</v>
          </cell>
          <cell r="L21">
            <v>7</v>
          </cell>
          <cell r="M21">
            <v>5</v>
          </cell>
          <cell r="N21">
            <v>5</v>
          </cell>
          <cell r="O21">
            <v>6</v>
          </cell>
          <cell r="P21">
            <v>7</v>
          </cell>
        </row>
        <row r="22">
          <cell r="K22">
            <v>8</v>
          </cell>
          <cell r="L22">
            <v>7</v>
          </cell>
          <cell r="M22">
            <v>6</v>
          </cell>
          <cell r="N22">
            <v>6</v>
          </cell>
          <cell r="O22">
            <v>4</v>
          </cell>
          <cell r="P22">
            <v>8</v>
          </cell>
        </row>
        <row r="23">
          <cell r="K23">
            <v>10</v>
          </cell>
          <cell r="L23">
            <v>8</v>
          </cell>
          <cell r="M23">
            <v>6</v>
          </cell>
          <cell r="N23">
            <v>7</v>
          </cell>
          <cell r="O23">
            <v>6</v>
          </cell>
          <cell r="P23">
            <v>7</v>
          </cell>
          <cell r="Q23">
            <v>-2</v>
          </cell>
        </row>
        <row r="24">
          <cell r="K24">
            <v>10</v>
          </cell>
          <cell r="L24">
            <v>8</v>
          </cell>
          <cell r="M24">
            <v>6</v>
          </cell>
          <cell r="N24">
            <v>6</v>
          </cell>
          <cell r="O24">
            <v>7</v>
          </cell>
          <cell r="P24">
            <v>7</v>
          </cell>
        </row>
        <row r="25">
          <cell r="K25">
            <v>10</v>
          </cell>
          <cell r="L25">
            <v>7</v>
          </cell>
          <cell r="M25">
            <v>6</v>
          </cell>
          <cell r="N25">
            <v>6</v>
          </cell>
          <cell r="O25">
            <v>6</v>
          </cell>
          <cell r="P25">
            <v>7</v>
          </cell>
        </row>
        <row r="26">
          <cell r="K26">
            <v>10</v>
          </cell>
          <cell r="L26">
            <v>10</v>
          </cell>
          <cell r="M26">
            <v>5</v>
          </cell>
          <cell r="N26">
            <v>5</v>
          </cell>
          <cell r="O26">
            <v>7</v>
          </cell>
          <cell r="P26">
            <v>6</v>
          </cell>
        </row>
        <row r="27">
          <cell r="K27">
            <v>8</v>
          </cell>
          <cell r="L27">
            <v>7</v>
          </cell>
          <cell r="M27">
            <v>5</v>
          </cell>
          <cell r="N27">
            <v>4</v>
          </cell>
          <cell r="O27">
            <v>6</v>
          </cell>
          <cell r="P27">
            <v>6</v>
          </cell>
        </row>
        <row r="28">
          <cell r="K28">
            <v>8</v>
          </cell>
          <cell r="L28">
            <v>6</v>
          </cell>
          <cell r="M28">
            <v>6</v>
          </cell>
          <cell r="N28">
            <v>6</v>
          </cell>
          <cell r="O28">
            <v>5</v>
          </cell>
          <cell r="P28">
            <v>5</v>
          </cell>
        </row>
        <row r="29">
          <cell r="K29">
            <v>9</v>
          </cell>
          <cell r="L29">
            <v>6</v>
          </cell>
          <cell r="M29">
            <v>6</v>
          </cell>
          <cell r="N29">
            <v>6</v>
          </cell>
          <cell r="O29">
            <v>6</v>
          </cell>
          <cell r="P29">
            <v>7</v>
          </cell>
        </row>
        <row r="30">
          <cell r="K30">
            <v>9</v>
          </cell>
          <cell r="L30">
            <v>8</v>
          </cell>
          <cell r="M30">
            <v>7</v>
          </cell>
          <cell r="N30">
            <v>7</v>
          </cell>
          <cell r="O30">
            <v>7</v>
          </cell>
          <cell r="P30">
            <v>7</v>
          </cell>
        </row>
        <row r="31">
          <cell r="K31">
            <v>9</v>
          </cell>
          <cell r="L31">
            <v>8</v>
          </cell>
          <cell r="M31">
            <v>6</v>
          </cell>
          <cell r="N31">
            <v>6</v>
          </cell>
          <cell r="O31">
            <v>6</v>
          </cell>
          <cell r="P31">
            <v>7</v>
          </cell>
        </row>
        <row r="32">
          <cell r="K32">
            <v>9</v>
          </cell>
          <cell r="L32">
            <v>10</v>
          </cell>
          <cell r="M32">
            <v>7</v>
          </cell>
          <cell r="N32">
            <v>7</v>
          </cell>
          <cell r="O32">
            <v>6</v>
          </cell>
          <cell r="P32">
            <v>8</v>
          </cell>
        </row>
        <row r="33">
          <cell r="K33">
            <v>8</v>
          </cell>
          <cell r="L33">
            <v>6</v>
          </cell>
          <cell r="M33">
            <v>5</v>
          </cell>
          <cell r="N33">
            <v>4</v>
          </cell>
          <cell r="O33">
            <v>6</v>
          </cell>
          <cell r="P33">
            <v>2</v>
          </cell>
        </row>
        <row r="34">
          <cell r="K34">
            <v>9</v>
          </cell>
          <cell r="L34">
            <v>6</v>
          </cell>
          <cell r="M34">
            <v>7</v>
          </cell>
          <cell r="N34">
            <v>5</v>
          </cell>
          <cell r="O34">
            <v>6</v>
          </cell>
          <cell r="P34">
            <v>7</v>
          </cell>
          <cell r="Q34">
            <v>-2</v>
          </cell>
        </row>
        <row r="35">
          <cell r="K35">
            <v>10</v>
          </cell>
          <cell r="L35">
            <v>8</v>
          </cell>
          <cell r="M35">
            <v>6</v>
          </cell>
          <cell r="N35">
            <v>4</v>
          </cell>
          <cell r="O35">
            <v>7</v>
          </cell>
          <cell r="P35">
            <v>7</v>
          </cell>
        </row>
        <row r="36">
          <cell r="K36">
            <v>8</v>
          </cell>
          <cell r="L36">
            <v>5</v>
          </cell>
          <cell r="M36">
            <v>5</v>
          </cell>
          <cell r="N36">
            <v>4</v>
          </cell>
          <cell r="O36">
            <v>6</v>
          </cell>
          <cell r="P36">
            <v>6</v>
          </cell>
        </row>
        <row r="37">
          <cell r="K37">
            <v>6</v>
          </cell>
          <cell r="L37">
            <v>4</v>
          </cell>
          <cell r="M37">
            <v>4</v>
          </cell>
          <cell r="N37">
            <v>3</v>
          </cell>
          <cell r="O37">
            <v>4</v>
          </cell>
          <cell r="P37">
            <v>6</v>
          </cell>
        </row>
        <row r="38">
          <cell r="K38">
            <v>10</v>
          </cell>
          <cell r="L38">
            <v>8</v>
          </cell>
          <cell r="M38">
            <v>6</v>
          </cell>
          <cell r="N38">
            <v>6</v>
          </cell>
          <cell r="O38">
            <v>7</v>
          </cell>
          <cell r="P38">
            <v>5</v>
          </cell>
        </row>
        <row r="39">
          <cell r="K39">
            <v>10</v>
          </cell>
          <cell r="L39">
            <v>8</v>
          </cell>
          <cell r="M39">
            <v>6</v>
          </cell>
          <cell r="N39">
            <v>5</v>
          </cell>
          <cell r="O39">
            <v>6</v>
          </cell>
          <cell r="P39">
            <v>7</v>
          </cell>
        </row>
        <row r="40">
          <cell r="K40">
            <v>10</v>
          </cell>
          <cell r="L40">
            <v>8</v>
          </cell>
          <cell r="M40">
            <v>7</v>
          </cell>
          <cell r="N40">
            <v>7</v>
          </cell>
          <cell r="O40">
            <v>6</v>
          </cell>
          <cell r="P40">
            <v>8</v>
          </cell>
        </row>
        <row r="41">
          <cell r="K41">
            <v>9</v>
          </cell>
          <cell r="L41">
            <v>7</v>
          </cell>
          <cell r="M41">
            <v>6</v>
          </cell>
          <cell r="N41">
            <v>6</v>
          </cell>
          <cell r="O41">
            <v>6</v>
          </cell>
          <cell r="P41">
            <v>6</v>
          </cell>
        </row>
        <row r="42">
          <cell r="K42">
            <v>10</v>
          </cell>
          <cell r="L42">
            <v>8</v>
          </cell>
          <cell r="M42">
            <v>6</v>
          </cell>
          <cell r="N42">
            <v>5</v>
          </cell>
          <cell r="O42">
            <v>6</v>
          </cell>
          <cell r="P42">
            <v>9</v>
          </cell>
        </row>
        <row r="43">
          <cell r="K43">
            <v>8</v>
          </cell>
          <cell r="L43">
            <v>7</v>
          </cell>
          <cell r="M43">
            <v>6</v>
          </cell>
          <cell r="N43">
            <v>5</v>
          </cell>
          <cell r="O43">
            <v>6</v>
          </cell>
          <cell r="P43">
            <v>6</v>
          </cell>
        </row>
        <row r="44">
          <cell r="K44">
            <v>8</v>
          </cell>
          <cell r="L44">
            <v>6</v>
          </cell>
          <cell r="M44">
            <v>6</v>
          </cell>
          <cell r="N44">
            <v>5</v>
          </cell>
          <cell r="O44">
            <v>3</v>
          </cell>
          <cell r="P44">
            <v>6</v>
          </cell>
          <cell r="Q44">
            <v>-5</v>
          </cell>
        </row>
        <row r="45">
          <cell r="K45">
            <v>9</v>
          </cell>
          <cell r="L45">
            <v>7</v>
          </cell>
          <cell r="M45">
            <v>8</v>
          </cell>
          <cell r="N45">
            <v>7</v>
          </cell>
          <cell r="O45">
            <v>6</v>
          </cell>
          <cell r="P45">
            <v>7</v>
          </cell>
        </row>
        <row r="46">
          <cell r="K46">
            <v>9</v>
          </cell>
          <cell r="L46">
            <v>7</v>
          </cell>
          <cell r="M46">
            <v>7</v>
          </cell>
          <cell r="N46">
            <v>6</v>
          </cell>
          <cell r="O46">
            <v>6</v>
          </cell>
          <cell r="P46">
            <v>6</v>
          </cell>
          <cell r="Q46">
            <v>-2</v>
          </cell>
        </row>
        <row r="47">
          <cell r="K47">
            <v>9</v>
          </cell>
          <cell r="L47">
            <v>7</v>
          </cell>
          <cell r="M47">
            <v>6</v>
          </cell>
          <cell r="N47">
            <v>6</v>
          </cell>
          <cell r="O47">
            <v>5</v>
          </cell>
          <cell r="P47">
            <v>6</v>
          </cell>
        </row>
        <row r="48">
          <cell r="K48">
            <v>8</v>
          </cell>
          <cell r="L48">
            <v>5</v>
          </cell>
          <cell r="M48">
            <v>4</v>
          </cell>
          <cell r="N48">
            <v>4</v>
          </cell>
          <cell r="O48">
            <v>5</v>
          </cell>
          <cell r="P48">
            <v>6</v>
          </cell>
        </row>
        <row r="49">
          <cell r="K49">
            <v>9</v>
          </cell>
          <cell r="L49">
            <v>6</v>
          </cell>
          <cell r="M49">
            <v>6</v>
          </cell>
          <cell r="N49">
            <v>5</v>
          </cell>
          <cell r="O49">
            <v>5</v>
          </cell>
          <cell r="P49">
            <v>7</v>
          </cell>
        </row>
        <row r="50">
          <cell r="K50">
            <v>10</v>
          </cell>
          <cell r="L50">
            <v>8</v>
          </cell>
          <cell r="M50">
            <v>6</v>
          </cell>
          <cell r="N50">
            <v>6</v>
          </cell>
          <cell r="O50">
            <v>7</v>
          </cell>
          <cell r="P50">
            <v>7</v>
          </cell>
        </row>
      </sheetData>
      <sheetData sheetId="2">
        <row r="10">
          <cell r="K10">
            <v>10</v>
          </cell>
          <cell r="L10">
            <v>8</v>
          </cell>
          <cell r="M10">
            <v>8</v>
          </cell>
          <cell r="N10">
            <v>7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10</v>
          </cell>
          <cell r="L11">
            <v>8</v>
          </cell>
          <cell r="M11">
            <v>5</v>
          </cell>
          <cell r="N11">
            <v>3</v>
          </cell>
          <cell r="O11">
            <v>5</v>
          </cell>
          <cell r="P11">
            <v>8</v>
          </cell>
          <cell r="Q11">
            <v>0</v>
          </cell>
        </row>
        <row r="12">
          <cell r="K12">
            <v>10</v>
          </cell>
          <cell r="L12">
            <v>10</v>
          </cell>
          <cell r="M12">
            <v>8</v>
          </cell>
          <cell r="N12">
            <v>6</v>
          </cell>
          <cell r="O12">
            <v>5</v>
          </cell>
          <cell r="P12">
            <v>8</v>
          </cell>
          <cell r="Q12">
            <v>0</v>
          </cell>
        </row>
        <row r="13">
          <cell r="K13">
            <v>10</v>
          </cell>
          <cell r="L13">
            <v>10</v>
          </cell>
          <cell r="M13">
            <v>8</v>
          </cell>
          <cell r="N13">
            <v>6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10</v>
          </cell>
          <cell r="L14">
            <v>10</v>
          </cell>
          <cell r="M14">
            <v>8</v>
          </cell>
          <cell r="N14">
            <v>4</v>
          </cell>
          <cell r="O14">
            <v>2</v>
          </cell>
          <cell r="P14">
            <v>6</v>
          </cell>
          <cell r="Q14">
            <v>0</v>
          </cell>
        </row>
        <row r="15">
          <cell r="K15">
            <v>10</v>
          </cell>
          <cell r="L15">
            <v>10</v>
          </cell>
          <cell r="M15">
            <v>8</v>
          </cell>
          <cell r="N15">
            <v>7</v>
          </cell>
          <cell r="O15">
            <v>7</v>
          </cell>
          <cell r="P15">
            <v>8</v>
          </cell>
          <cell r="Q15">
            <v>0</v>
          </cell>
        </row>
        <row r="16">
          <cell r="K16">
            <v>10</v>
          </cell>
          <cell r="L16">
            <v>7</v>
          </cell>
          <cell r="M16">
            <v>7</v>
          </cell>
          <cell r="N16">
            <v>6</v>
          </cell>
          <cell r="O16">
            <v>6</v>
          </cell>
          <cell r="P16">
            <v>8</v>
          </cell>
          <cell r="Q16">
            <v>0</v>
          </cell>
        </row>
        <row r="17">
          <cell r="K17">
            <v>8</v>
          </cell>
          <cell r="L17">
            <v>8</v>
          </cell>
          <cell r="M17">
            <v>6</v>
          </cell>
          <cell r="N17">
            <v>4</v>
          </cell>
          <cell r="O17">
            <v>7</v>
          </cell>
          <cell r="P17">
            <v>6</v>
          </cell>
          <cell r="Q17">
            <v>0</v>
          </cell>
        </row>
        <row r="18">
          <cell r="K18">
            <v>8</v>
          </cell>
          <cell r="L18">
            <v>8</v>
          </cell>
          <cell r="M18">
            <v>5</v>
          </cell>
          <cell r="N18">
            <v>5</v>
          </cell>
          <cell r="O18">
            <v>7</v>
          </cell>
          <cell r="P18">
            <v>8</v>
          </cell>
          <cell r="Q18">
            <v>0</v>
          </cell>
        </row>
        <row r="19">
          <cell r="K19">
            <v>10</v>
          </cell>
          <cell r="L19">
            <v>7</v>
          </cell>
          <cell r="M19">
            <v>6</v>
          </cell>
          <cell r="N19">
            <v>5</v>
          </cell>
          <cell r="O19">
            <v>6</v>
          </cell>
          <cell r="P19">
            <v>8</v>
          </cell>
          <cell r="Q19">
            <v>0</v>
          </cell>
        </row>
        <row r="20">
          <cell r="K20">
            <v>0</v>
          </cell>
          <cell r="L20">
            <v>8</v>
          </cell>
          <cell r="M20">
            <v>4</v>
          </cell>
          <cell r="N20">
            <v>2</v>
          </cell>
          <cell r="O20">
            <v>0</v>
          </cell>
          <cell r="P20">
            <v>1</v>
          </cell>
          <cell r="Q20">
            <v>0</v>
          </cell>
        </row>
        <row r="21">
          <cell r="K21">
            <v>9</v>
          </cell>
          <cell r="L21">
            <v>9</v>
          </cell>
          <cell r="M21">
            <v>5</v>
          </cell>
          <cell r="N21">
            <v>4</v>
          </cell>
          <cell r="O21">
            <v>5</v>
          </cell>
          <cell r="P21">
            <v>6</v>
          </cell>
          <cell r="Q21">
            <v>0</v>
          </cell>
        </row>
        <row r="22">
          <cell r="K22">
            <v>0</v>
          </cell>
          <cell r="L22">
            <v>2</v>
          </cell>
          <cell r="M22">
            <v>4</v>
          </cell>
          <cell r="N22">
            <v>3</v>
          </cell>
          <cell r="O22">
            <v>0</v>
          </cell>
          <cell r="P22">
            <v>8</v>
          </cell>
          <cell r="Q22">
            <v>0</v>
          </cell>
        </row>
        <row r="23">
          <cell r="K23">
            <v>10</v>
          </cell>
          <cell r="L23">
            <v>10</v>
          </cell>
          <cell r="M23">
            <v>6</v>
          </cell>
          <cell r="N23">
            <v>6</v>
          </cell>
          <cell r="O23">
            <v>5</v>
          </cell>
          <cell r="P23">
            <v>7</v>
          </cell>
          <cell r="Q23">
            <v>0</v>
          </cell>
        </row>
        <row r="24">
          <cell r="K24">
            <v>10</v>
          </cell>
          <cell r="L24">
            <v>10</v>
          </cell>
          <cell r="M24">
            <v>8</v>
          </cell>
          <cell r="N24">
            <v>7</v>
          </cell>
          <cell r="O24">
            <v>7</v>
          </cell>
          <cell r="P24">
            <v>8</v>
          </cell>
          <cell r="Q24">
            <v>0</v>
          </cell>
        </row>
        <row r="25">
          <cell r="K25">
            <v>10</v>
          </cell>
          <cell r="L25">
            <v>7</v>
          </cell>
          <cell r="M25">
            <v>4</v>
          </cell>
          <cell r="N25">
            <v>2</v>
          </cell>
          <cell r="O25">
            <v>2</v>
          </cell>
          <cell r="P25">
            <v>8</v>
          </cell>
          <cell r="Q25">
            <v>-10</v>
          </cell>
        </row>
        <row r="26">
          <cell r="K26">
            <v>10</v>
          </cell>
          <cell r="L26">
            <v>10</v>
          </cell>
          <cell r="M26">
            <v>6</v>
          </cell>
          <cell r="N26">
            <v>0</v>
          </cell>
          <cell r="O26">
            <v>5</v>
          </cell>
          <cell r="P26">
            <v>1</v>
          </cell>
          <cell r="Q26">
            <v>0</v>
          </cell>
        </row>
        <row r="27">
          <cell r="K27">
            <v>8</v>
          </cell>
          <cell r="L27">
            <v>9</v>
          </cell>
          <cell r="M27">
            <v>5</v>
          </cell>
          <cell r="N27">
            <v>4</v>
          </cell>
          <cell r="O27">
            <v>7</v>
          </cell>
          <cell r="P27">
            <v>6</v>
          </cell>
          <cell r="Q27">
            <v>0</v>
          </cell>
        </row>
        <row r="28">
          <cell r="K28">
            <v>10</v>
          </cell>
          <cell r="L28">
            <v>7</v>
          </cell>
          <cell r="M28">
            <v>5</v>
          </cell>
          <cell r="N28">
            <v>3</v>
          </cell>
          <cell r="O28">
            <v>3</v>
          </cell>
          <cell r="P28">
            <v>7</v>
          </cell>
          <cell r="Q28">
            <v>0</v>
          </cell>
        </row>
        <row r="29">
          <cell r="K29">
            <v>8</v>
          </cell>
          <cell r="L29">
            <v>8</v>
          </cell>
          <cell r="M29">
            <v>6</v>
          </cell>
          <cell r="N29">
            <v>3</v>
          </cell>
          <cell r="O29">
            <v>5</v>
          </cell>
          <cell r="P29">
            <v>6</v>
          </cell>
          <cell r="Q29">
            <v>0</v>
          </cell>
        </row>
        <row r="30">
          <cell r="K30">
            <v>10</v>
          </cell>
          <cell r="L30">
            <v>10</v>
          </cell>
          <cell r="M30">
            <v>7</v>
          </cell>
          <cell r="N30">
            <v>6</v>
          </cell>
          <cell r="O30">
            <v>7</v>
          </cell>
          <cell r="P30">
            <v>8</v>
          </cell>
          <cell r="Q30">
            <v>0</v>
          </cell>
        </row>
        <row r="31">
          <cell r="K31">
            <v>10</v>
          </cell>
          <cell r="L31">
            <v>10</v>
          </cell>
          <cell r="M31">
            <v>7</v>
          </cell>
          <cell r="N31">
            <v>5</v>
          </cell>
          <cell r="O31">
            <v>7</v>
          </cell>
          <cell r="P31">
            <v>8</v>
          </cell>
          <cell r="Q31">
            <v>0</v>
          </cell>
        </row>
        <row r="32">
          <cell r="K32">
            <v>10</v>
          </cell>
          <cell r="L32">
            <v>10</v>
          </cell>
          <cell r="M32">
            <v>8</v>
          </cell>
          <cell r="N32">
            <v>6</v>
          </cell>
          <cell r="O32">
            <v>6</v>
          </cell>
          <cell r="P32">
            <v>8</v>
          </cell>
          <cell r="Q32">
            <v>0</v>
          </cell>
        </row>
        <row r="33">
          <cell r="K33">
            <v>10</v>
          </cell>
          <cell r="L33">
            <v>9</v>
          </cell>
          <cell r="M33">
            <v>7</v>
          </cell>
          <cell r="N33">
            <v>7</v>
          </cell>
          <cell r="O33">
            <v>6</v>
          </cell>
          <cell r="P33">
            <v>7</v>
          </cell>
          <cell r="Q33">
            <v>0</v>
          </cell>
        </row>
        <row r="34">
          <cell r="K34">
            <v>10</v>
          </cell>
          <cell r="L34">
            <v>10</v>
          </cell>
          <cell r="M34">
            <v>7</v>
          </cell>
          <cell r="N34">
            <v>7</v>
          </cell>
          <cell r="O34">
            <v>7</v>
          </cell>
          <cell r="P34">
            <v>8</v>
          </cell>
          <cell r="Q34">
            <v>0</v>
          </cell>
        </row>
        <row r="35">
          <cell r="K35">
            <v>10</v>
          </cell>
          <cell r="L35">
            <v>9</v>
          </cell>
          <cell r="M35">
            <v>7</v>
          </cell>
          <cell r="N35">
            <v>6</v>
          </cell>
          <cell r="O35">
            <v>7</v>
          </cell>
          <cell r="P35">
            <v>8</v>
          </cell>
          <cell r="Q35">
            <v>0</v>
          </cell>
        </row>
        <row r="36">
          <cell r="K36">
            <v>10</v>
          </cell>
          <cell r="L36">
            <v>10</v>
          </cell>
          <cell r="M36">
            <v>8</v>
          </cell>
          <cell r="N36">
            <v>5</v>
          </cell>
          <cell r="O36">
            <v>5</v>
          </cell>
          <cell r="P36">
            <v>8</v>
          </cell>
          <cell r="Q36">
            <v>0</v>
          </cell>
        </row>
        <row r="37">
          <cell r="K37">
            <v>10</v>
          </cell>
          <cell r="L37">
            <v>5</v>
          </cell>
          <cell r="M37">
            <v>7</v>
          </cell>
          <cell r="N37">
            <v>5</v>
          </cell>
          <cell r="O37">
            <v>4</v>
          </cell>
          <cell r="P37">
            <v>8</v>
          </cell>
          <cell r="Q37">
            <v>0</v>
          </cell>
        </row>
        <row r="38">
          <cell r="K38">
            <v>10</v>
          </cell>
          <cell r="L38">
            <v>10</v>
          </cell>
          <cell r="M38">
            <v>6</v>
          </cell>
          <cell r="N38">
            <v>6</v>
          </cell>
          <cell r="O38">
            <v>7</v>
          </cell>
          <cell r="P38">
            <v>8</v>
          </cell>
          <cell r="Q38">
            <v>0</v>
          </cell>
        </row>
        <row r="39">
          <cell r="K39">
            <v>10</v>
          </cell>
          <cell r="L39">
            <v>9</v>
          </cell>
          <cell r="M39">
            <v>7</v>
          </cell>
          <cell r="N39">
            <v>7</v>
          </cell>
          <cell r="O39">
            <v>7</v>
          </cell>
          <cell r="P39">
            <v>8</v>
          </cell>
          <cell r="Q39">
            <v>0</v>
          </cell>
        </row>
        <row r="40">
          <cell r="K40">
            <v>10</v>
          </cell>
          <cell r="L40">
            <v>10</v>
          </cell>
          <cell r="M40">
            <v>8</v>
          </cell>
          <cell r="N40">
            <v>6</v>
          </cell>
          <cell r="O40">
            <v>7</v>
          </cell>
          <cell r="P40">
            <v>8</v>
          </cell>
          <cell r="Q40">
            <v>0</v>
          </cell>
        </row>
        <row r="41">
          <cell r="K41">
            <v>10</v>
          </cell>
          <cell r="L41">
            <v>9</v>
          </cell>
          <cell r="M41">
            <v>7</v>
          </cell>
          <cell r="N41">
            <v>6</v>
          </cell>
          <cell r="O41">
            <v>7</v>
          </cell>
          <cell r="P41">
            <v>8</v>
          </cell>
          <cell r="Q41">
            <v>0</v>
          </cell>
        </row>
        <row r="42">
          <cell r="K42">
            <v>10</v>
          </cell>
          <cell r="L42">
            <v>7</v>
          </cell>
          <cell r="M42">
            <v>5</v>
          </cell>
          <cell r="N42">
            <v>6</v>
          </cell>
          <cell r="O42">
            <v>5</v>
          </cell>
          <cell r="P42">
            <v>8</v>
          </cell>
          <cell r="Q42">
            <v>0</v>
          </cell>
        </row>
        <row r="43">
          <cell r="K43">
            <v>10</v>
          </cell>
          <cell r="L43">
            <v>8</v>
          </cell>
          <cell r="M43">
            <v>7</v>
          </cell>
          <cell r="N43">
            <v>6</v>
          </cell>
          <cell r="O43">
            <v>6</v>
          </cell>
          <cell r="P43">
            <v>8</v>
          </cell>
          <cell r="Q43">
            <v>0</v>
          </cell>
        </row>
        <row r="44">
          <cell r="K44">
            <v>5</v>
          </cell>
          <cell r="L44">
            <v>5</v>
          </cell>
          <cell r="M44">
            <v>4</v>
          </cell>
          <cell r="N44">
            <v>3</v>
          </cell>
          <cell r="O44">
            <v>3</v>
          </cell>
          <cell r="P44">
            <v>8</v>
          </cell>
          <cell r="Q44">
            <v>-6</v>
          </cell>
        </row>
        <row r="45">
          <cell r="K45">
            <v>10</v>
          </cell>
          <cell r="L45">
            <v>10</v>
          </cell>
          <cell r="M45">
            <v>8</v>
          </cell>
          <cell r="N45">
            <v>6</v>
          </cell>
          <cell r="O45">
            <v>7</v>
          </cell>
          <cell r="P45">
            <v>8</v>
          </cell>
          <cell r="Q45">
            <v>0</v>
          </cell>
        </row>
        <row r="46">
          <cell r="K46">
            <v>10</v>
          </cell>
          <cell r="L46">
            <v>5</v>
          </cell>
          <cell r="M46">
            <v>7</v>
          </cell>
          <cell r="N46">
            <v>5</v>
          </cell>
          <cell r="O46">
            <v>3</v>
          </cell>
          <cell r="P46">
            <v>8</v>
          </cell>
          <cell r="Q46">
            <v>0</v>
          </cell>
        </row>
        <row r="47">
          <cell r="K47">
            <v>8</v>
          </cell>
          <cell r="L47">
            <v>7</v>
          </cell>
          <cell r="M47">
            <v>6</v>
          </cell>
          <cell r="N47">
            <v>5</v>
          </cell>
          <cell r="O47">
            <v>4</v>
          </cell>
          <cell r="P47">
            <v>8</v>
          </cell>
          <cell r="Q47">
            <v>0</v>
          </cell>
        </row>
        <row r="48">
          <cell r="K48">
            <v>10</v>
          </cell>
          <cell r="L48">
            <v>8</v>
          </cell>
          <cell r="M48">
            <v>4</v>
          </cell>
          <cell r="N48">
            <v>5</v>
          </cell>
          <cell r="O48">
            <v>6</v>
          </cell>
          <cell r="P48">
            <v>7</v>
          </cell>
          <cell r="Q48">
            <v>0</v>
          </cell>
        </row>
        <row r="49">
          <cell r="K49">
            <v>10</v>
          </cell>
          <cell r="L49">
            <v>10</v>
          </cell>
          <cell r="M49">
            <v>6</v>
          </cell>
          <cell r="N49">
            <v>4</v>
          </cell>
          <cell r="O49">
            <v>6</v>
          </cell>
          <cell r="P49">
            <v>6</v>
          </cell>
          <cell r="Q49">
            <v>0</v>
          </cell>
        </row>
        <row r="50">
          <cell r="K50">
            <v>10</v>
          </cell>
          <cell r="L50">
            <v>7</v>
          </cell>
          <cell r="M50">
            <v>4</v>
          </cell>
          <cell r="N50">
            <v>5</v>
          </cell>
          <cell r="O50">
            <v>4</v>
          </cell>
          <cell r="P50">
            <v>8</v>
          </cell>
          <cell r="Q50">
            <v>0</v>
          </cell>
        </row>
      </sheetData>
      <sheetData sheetId="3">
        <row r="10">
          <cell r="K10">
            <v>8</v>
          </cell>
          <cell r="L10">
            <v>7</v>
          </cell>
          <cell r="M10">
            <v>5</v>
          </cell>
          <cell r="N10">
            <v>4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3</v>
          </cell>
          <cell r="L11">
            <v>3</v>
          </cell>
          <cell r="M11">
            <v>4</v>
          </cell>
          <cell r="N11">
            <v>4</v>
          </cell>
          <cell r="O11">
            <v>4</v>
          </cell>
          <cell r="P11">
            <v>5</v>
          </cell>
          <cell r="Q11">
            <v>0</v>
          </cell>
        </row>
        <row r="12">
          <cell r="K12">
            <v>7</v>
          </cell>
          <cell r="L12">
            <v>2</v>
          </cell>
          <cell r="M12">
            <v>4</v>
          </cell>
          <cell r="N12">
            <v>4</v>
          </cell>
          <cell r="O12">
            <v>3</v>
          </cell>
          <cell r="P12">
            <v>5</v>
          </cell>
          <cell r="Q12">
            <v>0</v>
          </cell>
        </row>
        <row r="13">
          <cell r="K13">
            <v>7</v>
          </cell>
          <cell r="L13">
            <v>3</v>
          </cell>
          <cell r="M13">
            <v>3</v>
          </cell>
          <cell r="N13">
            <v>3</v>
          </cell>
          <cell r="O13">
            <v>5</v>
          </cell>
          <cell r="P13">
            <v>5</v>
          </cell>
          <cell r="Q13">
            <v>0</v>
          </cell>
        </row>
        <row r="14">
          <cell r="K14">
            <v>5</v>
          </cell>
          <cell r="L14">
            <v>6</v>
          </cell>
          <cell r="M14">
            <v>6</v>
          </cell>
          <cell r="N14">
            <v>6</v>
          </cell>
          <cell r="O14">
            <v>3</v>
          </cell>
          <cell r="P14">
            <v>5</v>
          </cell>
          <cell r="Q14">
            <v>0</v>
          </cell>
        </row>
        <row r="15">
          <cell r="K15">
            <v>9</v>
          </cell>
          <cell r="L15">
            <v>9</v>
          </cell>
          <cell r="M15">
            <v>8</v>
          </cell>
          <cell r="N15">
            <v>7</v>
          </cell>
          <cell r="O15">
            <v>6</v>
          </cell>
          <cell r="P15">
            <v>7</v>
          </cell>
          <cell r="Q15">
            <v>0</v>
          </cell>
        </row>
        <row r="16">
          <cell r="K16">
            <v>5</v>
          </cell>
          <cell r="L16">
            <v>2</v>
          </cell>
          <cell r="M16">
            <v>2</v>
          </cell>
          <cell r="N16">
            <v>4</v>
          </cell>
          <cell r="O16">
            <v>3</v>
          </cell>
          <cell r="P16">
            <v>4</v>
          </cell>
          <cell r="Q16">
            <v>0</v>
          </cell>
        </row>
        <row r="17">
          <cell r="K17">
            <v>3</v>
          </cell>
          <cell r="L17">
            <v>1</v>
          </cell>
          <cell r="M17">
            <v>1</v>
          </cell>
          <cell r="N17">
            <v>2</v>
          </cell>
          <cell r="O17">
            <v>5</v>
          </cell>
          <cell r="P17">
            <v>4</v>
          </cell>
          <cell r="Q17">
            <v>0</v>
          </cell>
        </row>
        <row r="18">
          <cell r="K18">
            <v>4</v>
          </cell>
          <cell r="L18">
            <v>4</v>
          </cell>
          <cell r="M18">
            <v>4</v>
          </cell>
          <cell r="N18">
            <v>3</v>
          </cell>
          <cell r="O18">
            <v>4</v>
          </cell>
          <cell r="P18">
            <v>4</v>
          </cell>
          <cell r="Q18">
            <v>0</v>
          </cell>
        </row>
        <row r="19">
          <cell r="K19">
            <v>5</v>
          </cell>
          <cell r="L19">
            <v>3</v>
          </cell>
          <cell r="M19">
            <v>2</v>
          </cell>
          <cell r="N19">
            <v>4</v>
          </cell>
          <cell r="O19">
            <v>3</v>
          </cell>
          <cell r="P19">
            <v>4</v>
          </cell>
          <cell r="Q19">
            <v>0</v>
          </cell>
        </row>
        <row r="20">
          <cell r="K20">
            <v>3</v>
          </cell>
          <cell r="L20">
            <v>2</v>
          </cell>
          <cell r="M20">
            <v>5</v>
          </cell>
          <cell r="N20">
            <v>3</v>
          </cell>
          <cell r="O20">
            <v>1</v>
          </cell>
          <cell r="P20">
            <v>5</v>
          </cell>
          <cell r="Q20">
            <v>0</v>
          </cell>
        </row>
        <row r="21">
          <cell r="K21">
            <v>2</v>
          </cell>
          <cell r="L21">
            <v>2</v>
          </cell>
          <cell r="M21">
            <v>3</v>
          </cell>
          <cell r="N21">
            <v>5</v>
          </cell>
          <cell r="O21">
            <v>4</v>
          </cell>
          <cell r="P21">
            <v>4</v>
          </cell>
          <cell r="Q21">
            <v>0</v>
          </cell>
        </row>
        <row r="22">
          <cell r="K22">
            <v>1</v>
          </cell>
          <cell r="L22">
            <v>1</v>
          </cell>
          <cell r="M22">
            <v>1</v>
          </cell>
          <cell r="N22">
            <v>3</v>
          </cell>
          <cell r="O22">
            <v>2</v>
          </cell>
          <cell r="P22">
            <v>3</v>
          </cell>
          <cell r="Q22">
            <v>0</v>
          </cell>
        </row>
        <row r="23">
          <cell r="K23">
            <v>8</v>
          </cell>
          <cell r="L23">
            <v>7</v>
          </cell>
          <cell r="M23">
            <v>4</v>
          </cell>
          <cell r="N23">
            <v>6</v>
          </cell>
          <cell r="O23">
            <v>5</v>
          </cell>
          <cell r="P23">
            <v>6</v>
          </cell>
          <cell r="Q23">
            <v>0</v>
          </cell>
        </row>
        <row r="24">
          <cell r="K24">
            <v>8</v>
          </cell>
          <cell r="L24">
            <v>8</v>
          </cell>
          <cell r="M24">
            <v>7</v>
          </cell>
          <cell r="N24">
            <v>7</v>
          </cell>
          <cell r="O24">
            <v>7</v>
          </cell>
          <cell r="P24">
            <v>6</v>
          </cell>
          <cell r="Q24">
            <v>-2</v>
          </cell>
        </row>
        <row r="25">
          <cell r="K25">
            <v>5</v>
          </cell>
          <cell r="L25">
            <v>2</v>
          </cell>
          <cell r="M25">
            <v>2</v>
          </cell>
          <cell r="N25">
            <v>1</v>
          </cell>
          <cell r="O25">
            <v>4</v>
          </cell>
          <cell r="P25">
            <v>5</v>
          </cell>
          <cell r="Q25">
            <v>-1</v>
          </cell>
        </row>
        <row r="26">
          <cell r="K26">
            <v>6</v>
          </cell>
          <cell r="L26">
            <v>3</v>
          </cell>
          <cell r="M26">
            <v>4</v>
          </cell>
          <cell r="N26">
            <v>3</v>
          </cell>
          <cell r="O26">
            <v>4</v>
          </cell>
          <cell r="P26">
            <v>4</v>
          </cell>
          <cell r="Q26">
            <v>0</v>
          </cell>
        </row>
        <row r="27">
          <cell r="K27">
            <v>4</v>
          </cell>
          <cell r="L27">
            <v>1</v>
          </cell>
          <cell r="M27">
            <v>3</v>
          </cell>
          <cell r="N27">
            <v>2</v>
          </cell>
          <cell r="O27">
            <v>5</v>
          </cell>
          <cell r="P27">
            <v>6</v>
          </cell>
          <cell r="Q27">
            <v>0</v>
          </cell>
        </row>
        <row r="28">
          <cell r="K28">
            <v>4</v>
          </cell>
          <cell r="L28">
            <v>2</v>
          </cell>
          <cell r="M28">
            <v>2</v>
          </cell>
          <cell r="N28">
            <v>3</v>
          </cell>
          <cell r="O28">
            <v>4</v>
          </cell>
          <cell r="P28">
            <v>6</v>
          </cell>
          <cell r="Q28">
            <v>0</v>
          </cell>
        </row>
        <row r="29">
          <cell r="K29">
            <v>3</v>
          </cell>
          <cell r="L29">
            <v>2</v>
          </cell>
          <cell r="M29">
            <v>1</v>
          </cell>
          <cell r="N29">
            <v>2</v>
          </cell>
          <cell r="O29">
            <v>4</v>
          </cell>
          <cell r="P29">
            <v>5</v>
          </cell>
          <cell r="Q29">
            <v>0</v>
          </cell>
        </row>
        <row r="30">
          <cell r="K30">
            <v>7</v>
          </cell>
          <cell r="L30">
            <v>5</v>
          </cell>
          <cell r="M30">
            <v>5</v>
          </cell>
          <cell r="N30">
            <v>2</v>
          </cell>
          <cell r="O30">
            <v>5</v>
          </cell>
          <cell r="P30">
            <v>4</v>
          </cell>
          <cell r="Q30">
            <v>0</v>
          </cell>
        </row>
        <row r="31">
          <cell r="K31">
            <v>2</v>
          </cell>
          <cell r="L31">
            <v>4</v>
          </cell>
          <cell r="M31">
            <v>3</v>
          </cell>
          <cell r="N31">
            <v>3</v>
          </cell>
          <cell r="O31">
            <v>4</v>
          </cell>
          <cell r="P31">
            <v>4</v>
          </cell>
          <cell r="Q31">
            <v>0</v>
          </cell>
        </row>
        <row r="32">
          <cell r="K32">
            <v>10</v>
          </cell>
          <cell r="L32">
            <v>8</v>
          </cell>
          <cell r="M32">
            <v>8</v>
          </cell>
          <cell r="N32">
            <v>7</v>
          </cell>
          <cell r="O32">
            <v>5</v>
          </cell>
          <cell r="P32">
            <v>8</v>
          </cell>
          <cell r="Q32">
            <v>0</v>
          </cell>
        </row>
        <row r="33">
          <cell r="K33">
            <v>7</v>
          </cell>
          <cell r="L33">
            <v>5</v>
          </cell>
          <cell r="M33">
            <v>3</v>
          </cell>
          <cell r="N33">
            <v>3</v>
          </cell>
          <cell r="O33">
            <v>5</v>
          </cell>
          <cell r="P33">
            <v>7</v>
          </cell>
          <cell r="Q33">
            <v>0</v>
          </cell>
        </row>
        <row r="34">
          <cell r="K34">
            <v>6</v>
          </cell>
          <cell r="L34">
            <v>7</v>
          </cell>
          <cell r="M34">
            <v>4</v>
          </cell>
          <cell r="N34">
            <v>3</v>
          </cell>
          <cell r="O34">
            <v>6</v>
          </cell>
          <cell r="P34">
            <v>6</v>
          </cell>
          <cell r="Q34">
            <v>0</v>
          </cell>
        </row>
        <row r="35">
          <cell r="K35">
            <v>9</v>
          </cell>
          <cell r="L35">
            <v>7</v>
          </cell>
          <cell r="M35">
            <v>5</v>
          </cell>
          <cell r="N35">
            <v>5</v>
          </cell>
          <cell r="O35">
            <v>6</v>
          </cell>
          <cell r="P35">
            <v>7</v>
          </cell>
          <cell r="Q35">
            <v>0</v>
          </cell>
        </row>
        <row r="36">
          <cell r="K36">
            <v>5</v>
          </cell>
          <cell r="L36">
            <v>3</v>
          </cell>
          <cell r="M36">
            <v>2</v>
          </cell>
          <cell r="N36">
            <v>1</v>
          </cell>
          <cell r="O36">
            <v>6</v>
          </cell>
          <cell r="P36">
            <v>7</v>
          </cell>
          <cell r="Q36">
            <v>0</v>
          </cell>
        </row>
        <row r="37">
          <cell r="K37">
            <v>5</v>
          </cell>
          <cell r="L37">
            <v>2</v>
          </cell>
          <cell r="M37">
            <v>3</v>
          </cell>
          <cell r="N37">
            <v>3</v>
          </cell>
          <cell r="O37">
            <v>3</v>
          </cell>
          <cell r="P37">
            <v>5</v>
          </cell>
          <cell r="Q37">
            <v>0</v>
          </cell>
        </row>
        <row r="38">
          <cell r="K38">
            <v>10</v>
          </cell>
          <cell r="L38">
            <v>7</v>
          </cell>
          <cell r="M38">
            <v>5</v>
          </cell>
          <cell r="N38">
            <v>5</v>
          </cell>
          <cell r="O38">
            <v>6</v>
          </cell>
          <cell r="P38">
            <v>7</v>
          </cell>
          <cell r="Q38">
            <v>0</v>
          </cell>
        </row>
        <row r="39">
          <cell r="K39">
            <v>8</v>
          </cell>
          <cell r="L39">
            <v>8</v>
          </cell>
          <cell r="M39">
            <v>6</v>
          </cell>
          <cell r="N39">
            <v>7</v>
          </cell>
          <cell r="O39">
            <v>7</v>
          </cell>
          <cell r="P39">
            <v>7</v>
          </cell>
          <cell r="Q39">
            <v>0</v>
          </cell>
        </row>
        <row r="40">
          <cell r="K40">
            <v>10</v>
          </cell>
          <cell r="L40">
            <v>8</v>
          </cell>
          <cell r="M40">
            <v>5</v>
          </cell>
          <cell r="N40">
            <v>4</v>
          </cell>
          <cell r="O40">
            <v>5</v>
          </cell>
          <cell r="P40">
            <v>8</v>
          </cell>
          <cell r="Q40">
            <v>0</v>
          </cell>
        </row>
        <row r="41">
          <cell r="K41">
            <v>5</v>
          </cell>
          <cell r="L41">
            <v>8</v>
          </cell>
          <cell r="M41">
            <v>7</v>
          </cell>
          <cell r="N41">
            <v>6</v>
          </cell>
          <cell r="O41">
            <v>7</v>
          </cell>
          <cell r="P41">
            <v>8</v>
          </cell>
          <cell r="Q41">
            <v>0</v>
          </cell>
        </row>
        <row r="42">
          <cell r="K42">
            <v>3</v>
          </cell>
          <cell r="L42">
            <v>3</v>
          </cell>
          <cell r="M42">
            <v>3</v>
          </cell>
          <cell r="N42">
            <v>4</v>
          </cell>
          <cell r="O42">
            <v>3</v>
          </cell>
          <cell r="P42">
            <v>5</v>
          </cell>
          <cell r="Q42">
            <v>0</v>
          </cell>
        </row>
        <row r="43">
          <cell r="K43">
            <v>2</v>
          </cell>
          <cell r="L43">
            <v>3</v>
          </cell>
          <cell r="M43">
            <v>2</v>
          </cell>
          <cell r="N43">
            <v>4</v>
          </cell>
          <cell r="O43">
            <v>3</v>
          </cell>
          <cell r="P43">
            <v>5</v>
          </cell>
          <cell r="Q43">
            <v>0</v>
          </cell>
        </row>
        <row r="44">
          <cell r="K44">
            <v>8</v>
          </cell>
          <cell r="L44">
            <v>10</v>
          </cell>
          <cell r="M44">
            <v>8</v>
          </cell>
          <cell r="N44">
            <v>7</v>
          </cell>
          <cell r="O44">
            <v>4</v>
          </cell>
          <cell r="P44">
            <v>6</v>
          </cell>
          <cell r="Q44">
            <v>-5</v>
          </cell>
        </row>
        <row r="45">
          <cell r="K45">
            <v>9</v>
          </cell>
          <cell r="L45">
            <v>7</v>
          </cell>
          <cell r="M45">
            <v>8</v>
          </cell>
          <cell r="N45">
            <v>7</v>
          </cell>
          <cell r="O45">
            <v>7</v>
          </cell>
          <cell r="P45">
            <v>8</v>
          </cell>
          <cell r="Q45">
            <v>0</v>
          </cell>
        </row>
        <row r="46">
          <cell r="K46">
            <v>8</v>
          </cell>
          <cell r="L46">
            <v>9</v>
          </cell>
          <cell r="M46">
            <v>6</v>
          </cell>
          <cell r="N46">
            <v>7</v>
          </cell>
          <cell r="O46">
            <v>3</v>
          </cell>
          <cell r="P46">
            <v>8</v>
          </cell>
          <cell r="Q46">
            <v>0</v>
          </cell>
        </row>
        <row r="47">
          <cell r="K47">
            <v>5</v>
          </cell>
          <cell r="L47">
            <v>6</v>
          </cell>
          <cell r="M47">
            <v>6</v>
          </cell>
          <cell r="N47">
            <v>4</v>
          </cell>
          <cell r="O47">
            <v>7</v>
          </cell>
          <cell r="P47">
            <v>8</v>
          </cell>
          <cell r="Q47">
            <v>0</v>
          </cell>
        </row>
        <row r="48">
          <cell r="K48">
            <v>4</v>
          </cell>
          <cell r="L48">
            <v>3</v>
          </cell>
          <cell r="M48">
            <v>2</v>
          </cell>
          <cell r="N48">
            <v>2</v>
          </cell>
          <cell r="O48">
            <v>4</v>
          </cell>
          <cell r="P48">
            <v>6</v>
          </cell>
          <cell r="Q48">
            <v>0</v>
          </cell>
        </row>
        <row r="49">
          <cell r="K49">
            <v>8</v>
          </cell>
          <cell r="L49">
            <v>5</v>
          </cell>
          <cell r="M49">
            <v>3</v>
          </cell>
          <cell r="N49">
            <v>2</v>
          </cell>
          <cell r="O49">
            <v>7</v>
          </cell>
          <cell r="P49">
            <v>8</v>
          </cell>
          <cell r="Q49">
            <v>0</v>
          </cell>
        </row>
        <row r="50">
          <cell r="K50">
            <v>4</v>
          </cell>
          <cell r="L50">
            <v>3</v>
          </cell>
          <cell r="M50">
            <v>2</v>
          </cell>
          <cell r="N50">
            <v>2</v>
          </cell>
          <cell r="O50">
            <v>5</v>
          </cell>
          <cell r="P50">
            <v>6</v>
          </cell>
          <cell r="Q50">
            <v>0</v>
          </cell>
        </row>
      </sheetData>
      <sheetData sheetId="4">
        <row r="10">
          <cell r="K10">
            <v>10</v>
          </cell>
          <cell r="L10">
            <v>6</v>
          </cell>
          <cell r="M10">
            <v>5</v>
          </cell>
          <cell r="N10">
            <v>5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10</v>
          </cell>
          <cell r="L11">
            <v>6</v>
          </cell>
          <cell r="M11">
            <v>5</v>
          </cell>
          <cell r="N11">
            <v>5</v>
          </cell>
          <cell r="O11">
            <v>7</v>
          </cell>
          <cell r="P11">
            <v>8</v>
          </cell>
          <cell r="Q11">
            <v>0</v>
          </cell>
        </row>
        <row r="12">
          <cell r="K12">
            <v>10</v>
          </cell>
          <cell r="L12">
            <v>5</v>
          </cell>
          <cell r="M12">
            <v>6</v>
          </cell>
          <cell r="N12">
            <v>5</v>
          </cell>
          <cell r="O12">
            <v>7</v>
          </cell>
          <cell r="P12">
            <v>8</v>
          </cell>
          <cell r="Q12">
            <v>0</v>
          </cell>
        </row>
        <row r="13">
          <cell r="K13">
            <v>10</v>
          </cell>
          <cell r="L13">
            <v>7</v>
          </cell>
          <cell r="M13">
            <v>7</v>
          </cell>
          <cell r="N13">
            <v>6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10</v>
          </cell>
          <cell r="L14">
            <v>7</v>
          </cell>
          <cell r="M14">
            <v>5</v>
          </cell>
          <cell r="N14">
            <v>5</v>
          </cell>
          <cell r="O14">
            <v>7</v>
          </cell>
          <cell r="P14">
            <v>8</v>
          </cell>
          <cell r="Q14">
            <v>0</v>
          </cell>
        </row>
        <row r="15">
          <cell r="K15">
            <v>10</v>
          </cell>
          <cell r="L15">
            <v>10</v>
          </cell>
          <cell r="M15">
            <v>8</v>
          </cell>
          <cell r="N15">
            <v>7</v>
          </cell>
          <cell r="O15">
            <v>7</v>
          </cell>
          <cell r="P15">
            <v>8</v>
          </cell>
          <cell r="Q15">
            <v>0</v>
          </cell>
        </row>
        <row r="16">
          <cell r="K16">
            <v>8</v>
          </cell>
          <cell r="L16">
            <v>4</v>
          </cell>
          <cell r="M16">
            <v>4</v>
          </cell>
          <cell r="N16">
            <v>4</v>
          </cell>
          <cell r="O16">
            <v>7</v>
          </cell>
          <cell r="P16">
            <v>8</v>
          </cell>
          <cell r="Q16">
            <v>0</v>
          </cell>
        </row>
        <row r="17">
          <cell r="K17">
            <v>7</v>
          </cell>
          <cell r="L17">
            <v>5</v>
          </cell>
          <cell r="M17">
            <v>5</v>
          </cell>
          <cell r="N17">
            <v>4</v>
          </cell>
          <cell r="O17">
            <v>5</v>
          </cell>
          <cell r="P17">
            <v>5</v>
          </cell>
          <cell r="Q17">
            <v>0</v>
          </cell>
        </row>
        <row r="18">
          <cell r="K18">
            <v>7</v>
          </cell>
          <cell r="L18">
            <v>4</v>
          </cell>
          <cell r="M18">
            <v>3</v>
          </cell>
          <cell r="N18">
            <v>3</v>
          </cell>
          <cell r="O18">
            <v>5</v>
          </cell>
          <cell r="P18">
            <v>5</v>
          </cell>
          <cell r="Q18">
            <v>0</v>
          </cell>
        </row>
        <row r="20">
          <cell r="K20">
            <v>7</v>
          </cell>
          <cell r="L20">
            <v>6</v>
          </cell>
          <cell r="M20">
            <v>6</v>
          </cell>
          <cell r="N20">
            <v>6</v>
          </cell>
          <cell r="O20">
            <v>5</v>
          </cell>
          <cell r="P20">
            <v>5</v>
          </cell>
          <cell r="Q20">
            <v>0</v>
          </cell>
        </row>
        <row r="21">
          <cell r="K21">
            <v>8</v>
          </cell>
          <cell r="L21">
            <v>4</v>
          </cell>
          <cell r="M21">
            <v>4</v>
          </cell>
          <cell r="N21">
            <v>4</v>
          </cell>
          <cell r="O21">
            <v>7</v>
          </cell>
          <cell r="P21">
            <v>6</v>
          </cell>
          <cell r="Q21">
            <v>0</v>
          </cell>
        </row>
        <row r="22">
          <cell r="K22">
            <v>7</v>
          </cell>
          <cell r="L22">
            <v>4</v>
          </cell>
          <cell r="M22">
            <v>6</v>
          </cell>
          <cell r="N22">
            <v>5</v>
          </cell>
          <cell r="O22">
            <v>6</v>
          </cell>
          <cell r="P22">
            <v>6</v>
          </cell>
          <cell r="Q22">
            <v>0</v>
          </cell>
        </row>
        <row r="23">
          <cell r="K23">
            <v>8</v>
          </cell>
          <cell r="L23">
            <v>3</v>
          </cell>
          <cell r="M23">
            <v>3</v>
          </cell>
          <cell r="N23">
            <v>3</v>
          </cell>
          <cell r="O23">
            <v>7</v>
          </cell>
          <cell r="P23">
            <v>8</v>
          </cell>
          <cell r="Q23">
            <v>0</v>
          </cell>
        </row>
        <row r="24">
          <cell r="K24">
            <v>10</v>
          </cell>
          <cell r="L24">
            <v>4</v>
          </cell>
          <cell r="M24">
            <v>4</v>
          </cell>
          <cell r="N24">
            <v>4</v>
          </cell>
          <cell r="O24">
            <v>7</v>
          </cell>
          <cell r="P24">
            <v>8</v>
          </cell>
        </row>
        <row r="25">
          <cell r="K25">
            <v>10</v>
          </cell>
          <cell r="L25">
            <v>3</v>
          </cell>
          <cell r="M25">
            <v>3</v>
          </cell>
          <cell r="N25">
            <v>3</v>
          </cell>
          <cell r="O25">
            <v>7</v>
          </cell>
          <cell r="P25">
            <v>8</v>
          </cell>
          <cell r="Q25">
            <v>0</v>
          </cell>
        </row>
        <row r="26">
          <cell r="K26">
            <v>10</v>
          </cell>
          <cell r="L26">
            <v>8</v>
          </cell>
          <cell r="M26">
            <v>6</v>
          </cell>
          <cell r="N26">
            <v>5</v>
          </cell>
          <cell r="O26">
            <v>7</v>
          </cell>
          <cell r="P26">
            <v>8</v>
          </cell>
        </row>
        <row r="27">
          <cell r="K27">
            <v>8</v>
          </cell>
          <cell r="L27">
            <v>5</v>
          </cell>
          <cell r="M27">
            <v>6</v>
          </cell>
          <cell r="N27">
            <v>5</v>
          </cell>
          <cell r="O27">
            <v>7</v>
          </cell>
          <cell r="P27">
            <v>6</v>
          </cell>
          <cell r="Q27">
            <v>0</v>
          </cell>
        </row>
        <row r="28">
          <cell r="K28">
            <v>10</v>
          </cell>
          <cell r="L28">
            <v>5</v>
          </cell>
          <cell r="M28">
            <v>6</v>
          </cell>
          <cell r="N28">
            <v>5</v>
          </cell>
          <cell r="O28">
            <v>7</v>
          </cell>
          <cell r="P28">
            <v>8</v>
          </cell>
          <cell r="Q28">
            <v>0</v>
          </cell>
        </row>
        <row r="29">
          <cell r="K29">
            <v>8</v>
          </cell>
          <cell r="L29">
            <v>4</v>
          </cell>
          <cell r="M29">
            <v>4</v>
          </cell>
          <cell r="N29">
            <v>5</v>
          </cell>
          <cell r="O29">
            <v>7</v>
          </cell>
          <cell r="P29">
            <v>6</v>
          </cell>
          <cell r="Q29">
            <v>0</v>
          </cell>
        </row>
        <row r="30">
          <cell r="K30">
            <v>10</v>
          </cell>
          <cell r="L30">
            <v>7</v>
          </cell>
          <cell r="M30">
            <v>7</v>
          </cell>
          <cell r="N30">
            <v>6</v>
          </cell>
          <cell r="O30">
            <v>7</v>
          </cell>
          <cell r="P30">
            <v>8</v>
          </cell>
          <cell r="Q30">
            <v>0</v>
          </cell>
        </row>
        <row r="31">
          <cell r="K31">
            <v>9</v>
          </cell>
          <cell r="L31">
            <v>5</v>
          </cell>
          <cell r="M31">
            <v>5</v>
          </cell>
          <cell r="N31">
            <v>3</v>
          </cell>
          <cell r="O31">
            <v>7</v>
          </cell>
          <cell r="P31">
            <v>8</v>
          </cell>
          <cell r="Q31">
            <v>0</v>
          </cell>
        </row>
        <row r="32">
          <cell r="K32">
            <v>10</v>
          </cell>
          <cell r="L32">
            <v>7</v>
          </cell>
          <cell r="M32">
            <v>8</v>
          </cell>
          <cell r="N32">
            <v>6</v>
          </cell>
          <cell r="O32">
            <v>7</v>
          </cell>
          <cell r="P32">
            <v>8</v>
          </cell>
          <cell r="Q32">
            <v>0</v>
          </cell>
        </row>
        <row r="33">
          <cell r="K33">
            <v>10</v>
          </cell>
          <cell r="L33">
            <v>5</v>
          </cell>
          <cell r="M33">
            <v>4</v>
          </cell>
          <cell r="N33">
            <v>4</v>
          </cell>
          <cell r="O33">
            <v>7</v>
          </cell>
          <cell r="P33">
            <v>8</v>
          </cell>
          <cell r="Q33">
            <v>0</v>
          </cell>
        </row>
        <row r="34">
          <cell r="K34">
            <v>10</v>
          </cell>
          <cell r="L34">
            <v>5</v>
          </cell>
          <cell r="M34">
            <v>4</v>
          </cell>
          <cell r="N34">
            <v>4</v>
          </cell>
          <cell r="O34">
            <v>7</v>
          </cell>
          <cell r="P34">
            <v>8</v>
          </cell>
          <cell r="Q34">
            <v>0</v>
          </cell>
        </row>
        <row r="35">
          <cell r="K35">
            <v>10</v>
          </cell>
          <cell r="L35">
            <v>4</v>
          </cell>
          <cell r="M35">
            <v>4</v>
          </cell>
          <cell r="N35">
            <v>4</v>
          </cell>
          <cell r="O35">
            <v>7</v>
          </cell>
          <cell r="P35">
            <v>8</v>
          </cell>
          <cell r="Q35">
            <v>0</v>
          </cell>
        </row>
        <row r="36">
          <cell r="K36">
            <v>10</v>
          </cell>
          <cell r="L36">
            <v>7</v>
          </cell>
          <cell r="M36">
            <v>5</v>
          </cell>
          <cell r="N36">
            <v>5</v>
          </cell>
          <cell r="O36">
            <v>7</v>
          </cell>
          <cell r="P36">
            <v>8</v>
          </cell>
          <cell r="Q36">
            <v>0</v>
          </cell>
        </row>
        <row r="37">
          <cell r="K37">
            <v>8</v>
          </cell>
          <cell r="L37">
            <v>3</v>
          </cell>
          <cell r="M37">
            <v>4</v>
          </cell>
          <cell r="N37">
            <v>4</v>
          </cell>
          <cell r="O37">
            <v>6</v>
          </cell>
          <cell r="P37">
            <v>8</v>
          </cell>
        </row>
        <row r="38">
          <cell r="K38">
            <v>10</v>
          </cell>
          <cell r="L38">
            <v>7</v>
          </cell>
          <cell r="M38">
            <v>5</v>
          </cell>
          <cell r="N38">
            <v>5</v>
          </cell>
          <cell r="O38">
            <v>7</v>
          </cell>
          <cell r="P38">
            <v>8</v>
          </cell>
          <cell r="Q38">
            <v>0</v>
          </cell>
        </row>
        <row r="39">
          <cell r="K39">
            <v>10</v>
          </cell>
          <cell r="L39">
            <v>6</v>
          </cell>
          <cell r="M39">
            <v>6</v>
          </cell>
          <cell r="N39">
            <v>5</v>
          </cell>
          <cell r="O39">
            <v>7</v>
          </cell>
          <cell r="P39">
            <v>8</v>
          </cell>
          <cell r="Q39">
            <v>0</v>
          </cell>
        </row>
        <row r="40">
          <cell r="K40">
            <v>10</v>
          </cell>
          <cell r="L40">
            <v>10</v>
          </cell>
          <cell r="M40">
            <v>7</v>
          </cell>
          <cell r="N40">
            <v>7</v>
          </cell>
          <cell r="O40">
            <v>7</v>
          </cell>
          <cell r="P40">
            <v>8</v>
          </cell>
          <cell r="Q40">
            <v>0</v>
          </cell>
        </row>
        <row r="41">
          <cell r="K41">
            <v>9</v>
          </cell>
          <cell r="L41">
            <v>6</v>
          </cell>
          <cell r="M41">
            <v>6</v>
          </cell>
          <cell r="N41">
            <v>7</v>
          </cell>
          <cell r="O41">
            <v>7</v>
          </cell>
          <cell r="P41">
            <v>8</v>
          </cell>
          <cell r="Q41">
            <v>0</v>
          </cell>
        </row>
        <row r="42">
          <cell r="K42">
            <v>10</v>
          </cell>
          <cell r="L42">
            <v>7</v>
          </cell>
          <cell r="M42">
            <v>6</v>
          </cell>
          <cell r="N42">
            <v>5</v>
          </cell>
          <cell r="O42">
            <v>7</v>
          </cell>
          <cell r="P42">
            <v>8</v>
          </cell>
          <cell r="Q42">
            <v>0</v>
          </cell>
        </row>
        <row r="43">
          <cell r="K43">
            <v>9</v>
          </cell>
          <cell r="L43">
            <v>5</v>
          </cell>
          <cell r="M43">
            <v>6</v>
          </cell>
          <cell r="N43">
            <v>5</v>
          </cell>
          <cell r="O43">
            <v>7</v>
          </cell>
          <cell r="P43">
            <v>8</v>
          </cell>
          <cell r="Q43">
            <v>0</v>
          </cell>
        </row>
        <row r="44">
          <cell r="K44">
            <v>9</v>
          </cell>
          <cell r="L44">
            <v>6</v>
          </cell>
          <cell r="M44">
            <v>5</v>
          </cell>
          <cell r="N44">
            <v>5</v>
          </cell>
          <cell r="O44">
            <v>5</v>
          </cell>
          <cell r="P44">
            <v>6</v>
          </cell>
          <cell r="Q44">
            <v>-1</v>
          </cell>
        </row>
        <row r="45">
          <cell r="K45">
            <v>10</v>
          </cell>
          <cell r="L45">
            <v>10</v>
          </cell>
          <cell r="M45">
            <v>8</v>
          </cell>
          <cell r="N45">
            <v>7</v>
          </cell>
          <cell r="O45">
            <v>7</v>
          </cell>
          <cell r="P45">
            <v>8</v>
          </cell>
          <cell r="Q45">
            <v>0</v>
          </cell>
        </row>
        <row r="46">
          <cell r="K46">
            <v>10</v>
          </cell>
          <cell r="L46">
            <v>5</v>
          </cell>
          <cell r="M46">
            <v>5</v>
          </cell>
          <cell r="N46">
            <v>4</v>
          </cell>
          <cell r="O46">
            <v>7</v>
          </cell>
          <cell r="P46">
            <v>8</v>
          </cell>
          <cell r="Q46">
            <v>0</v>
          </cell>
        </row>
        <row r="47">
          <cell r="K47">
            <v>8</v>
          </cell>
          <cell r="L47">
            <v>4</v>
          </cell>
          <cell r="M47">
            <v>4</v>
          </cell>
          <cell r="N47">
            <v>4</v>
          </cell>
          <cell r="O47">
            <v>7</v>
          </cell>
          <cell r="P47">
            <v>6</v>
          </cell>
          <cell r="Q47">
            <v>0</v>
          </cell>
        </row>
        <row r="48">
          <cell r="K48">
            <v>8</v>
          </cell>
          <cell r="L48">
            <v>4</v>
          </cell>
          <cell r="M48">
            <v>4</v>
          </cell>
          <cell r="N48">
            <v>4</v>
          </cell>
          <cell r="O48">
            <v>7</v>
          </cell>
          <cell r="P48">
            <v>8</v>
          </cell>
          <cell r="Q48">
            <v>0</v>
          </cell>
        </row>
        <row r="49">
          <cell r="K49">
            <v>10</v>
          </cell>
          <cell r="L49">
            <v>8</v>
          </cell>
          <cell r="M49">
            <v>6</v>
          </cell>
          <cell r="N49">
            <v>6</v>
          </cell>
          <cell r="O49">
            <v>7</v>
          </cell>
          <cell r="P49">
            <v>8</v>
          </cell>
          <cell r="Q49">
            <v>0</v>
          </cell>
        </row>
        <row r="50">
          <cell r="K50">
            <v>10</v>
          </cell>
          <cell r="L50">
            <v>5</v>
          </cell>
          <cell r="M50">
            <v>4</v>
          </cell>
          <cell r="N50">
            <v>3</v>
          </cell>
          <cell r="O50">
            <v>7</v>
          </cell>
          <cell r="P50">
            <v>8</v>
          </cell>
          <cell r="Q50">
            <v>0</v>
          </cell>
        </row>
      </sheetData>
      <sheetData sheetId="5">
        <row r="10">
          <cell r="K10">
            <v>10</v>
          </cell>
          <cell r="L10">
            <v>6</v>
          </cell>
          <cell r="M10">
            <v>6</v>
          </cell>
          <cell r="N10">
            <v>3</v>
          </cell>
          <cell r="O10">
            <v>7</v>
          </cell>
          <cell r="P10">
            <v>8</v>
          </cell>
          <cell r="Q10">
            <v>0</v>
          </cell>
        </row>
        <row r="11">
          <cell r="K11">
            <v>10</v>
          </cell>
          <cell r="L11">
            <v>4</v>
          </cell>
          <cell r="M11">
            <v>7</v>
          </cell>
          <cell r="N11">
            <v>4</v>
          </cell>
          <cell r="O11">
            <v>7</v>
          </cell>
          <cell r="P11">
            <v>8</v>
          </cell>
          <cell r="Q11">
            <v>0</v>
          </cell>
        </row>
        <row r="12">
          <cell r="K12">
            <v>10</v>
          </cell>
          <cell r="L12">
            <v>2</v>
          </cell>
          <cell r="M12">
            <v>4</v>
          </cell>
          <cell r="N12">
            <v>7</v>
          </cell>
          <cell r="O12">
            <v>7</v>
          </cell>
          <cell r="P12">
            <v>7</v>
          </cell>
          <cell r="Q12">
            <v>0</v>
          </cell>
        </row>
        <row r="13">
          <cell r="K13">
            <v>10</v>
          </cell>
          <cell r="L13">
            <v>2</v>
          </cell>
          <cell r="M13">
            <v>2</v>
          </cell>
          <cell r="N13">
            <v>1</v>
          </cell>
          <cell r="O13">
            <v>7</v>
          </cell>
          <cell r="P13">
            <v>8</v>
          </cell>
          <cell r="Q13">
            <v>0</v>
          </cell>
        </row>
        <row r="14">
          <cell r="K14">
            <v>10</v>
          </cell>
          <cell r="L14">
            <v>7</v>
          </cell>
          <cell r="M14">
            <v>6</v>
          </cell>
          <cell r="N14">
            <v>4</v>
          </cell>
          <cell r="O14">
            <v>7</v>
          </cell>
          <cell r="P14">
            <v>5</v>
          </cell>
          <cell r="Q14">
            <v>0</v>
          </cell>
        </row>
        <row r="15">
          <cell r="K15">
            <v>10</v>
          </cell>
          <cell r="L15">
            <v>7</v>
          </cell>
          <cell r="M15">
            <v>6</v>
          </cell>
          <cell r="N15">
            <v>6</v>
          </cell>
          <cell r="O15">
            <v>7</v>
          </cell>
          <cell r="P15">
            <v>8</v>
          </cell>
          <cell r="Q15">
            <v>0</v>
          </cell>
        </row>
        <row r="16">
          <cell r="K16">
            <v>5</v>
          </cell>
          <cell r="L16">
            <v>2</v>
          </cell>
          <cell r="M16">
            <v>3</v>
          </cell>
          <cell r="N16">
            <v>2</v>
          </cell>
          <cell r="O16">
            <v>7</v>
          </cell>
          <cell r="P16">
            <v>8</v>
          </cell>
          <cell r="Q16">
            <v>0</v>
          </cell>
        </row>
        <row r="17">
          <cell r="K17">
            <v>10</v>
          </cell>
          <cell r="L17">
            <v>2</v>
          </cell>
          <cell r="M17">
            <v>3</v>
          </cell>
          <cell r="N17">
            <v>2</v>
          </cell>
          <cell r="O17">
            <v>7</v>
          </cell>
          <cell r="P17">
            <v>8</v>
          </cell>
          <cell r="Q17">
            <v>0</v>
          </cell>
        </row>
        <row r="18">
          <cell r="K18">
            <v>10</v>
          </cell>
          <cell r="L18">
            <v>6</v>
          </cell>
          <cell r="M18">
            <v>4</v>
          </cell>
          <cell r="N18">
            <v>3</v>
          </cell>
          <cell r="O18">
            <v>7</v>
          </cell>
          <cell r="P18">
            <v>8</v>
          </cell>
          <cell r="Q18">
            <v>0</v>
          </cell>
        </row>
        <row r="19">
          <cell r="K19">
            <v>10</v>
          </cell>
          <cell r="L19">
            <v>5</v>
          </cell>
          <cell r="M19">
            <v>3</v>
          </cell>
          <cell r="N19">
            <v>2</v>
          </cell>
          <cell r="O19">
            <v>7</v>
          </cell>
          <cell r="P19">
            <v>8</v>
          </cell>
          <cell r="Q19">
            <v>0</v>
          </cell>
        </row>
        <row r="20">
          <cell r="K20">
            <v>10</v>
          </cell>
          <cell r="L20">
            <v>10</v>
          </cell>
          <cell r="M20">
            <v>7</v>
          </cell>
          <cell r="N20">
            <v>7</v>
          </cell>
          <cell r="O20">
            <v>5</v>
          </cell>
          <cell r="P20">
            <v>8</v>
          </cell>
          <cell r="Q20">
            <v>0</v>
          </cell>
        </row>
        <row r="21">
          <cell r="K21">
            <v>10</v>
          </cell>
          <cell r="L21">
            <v>3</v>
          </cell>
          <cell r="M21">
            <v>2</v>
          </cell>
          <cell r="N21">
            <v>1</v>
          </cell>
          <cell r="O21">
            <v>7</v>
          </cell>
          <cell r="P21">
            <v>8</v>
          </cell>
          <cell r="Q21">
            <v>0</v>
          </cell>
        </row>
        <row r="22">
          <cell r="K22">
            <v>6</v>
          </cell>
          <cell r="L22">
            <v>2</v>
          </cell>
          <cell r="M22">
            <v>2</v>
          </cell>
          <cell r="N22">
            <v>2</v>
          </cell>
          <cell r="O22">
            <v>1</v>
          </cell>
          <cell r="P22">
            <v>5</v>
          </cell>
          <cell r="Q22">
            <v>-5</v>
          </cell>
        </row>
        <row r="23">
          <cell r="K23">
            <v>10</v>
          </cell>
          <cell r="L23">
            <v>2</v>
          </cell>
          <cell r="M23">
            <v>2</v>
          </cell>
          <cell r="N23">
            <v>6</v>
          </cell>
          <cell r="O23">
            <v>7</v>
          </cell>
          <cell r="P23">
            <v>6</v>
          </cell>
          <cell r="Q23">
            <v>0</v>
          </cell>
        </row>
        <row r="24">
          <cell r="K24">
            <v>10</v>
          </cell>
          <cell r="L24">
            <v>6</v>
          </cell>
          <cell r="M24">
            <v>5</v>
          </cell>
          <cell r="N24">
            <v>6</v>
          </cell>
          <cell r="O24">
            <v>7</v>
          </cell>
          <cell r="P24">
            <v>8</v>
          </cell>
        </row>
        <row r="25">
          <cell r="K25">
            <v>10</v>
          </cell>
          <cell r="L25">
            <v>3</v>
          </cell>
          <cell r="M25">
            <v>2</v>
          </cell>
          <cell r="N25">
            <v>2</v>
          </cell>
          <cell r="O25">
            <v>7</v>
          </cell>
          <cell r="P25">
            <v>6</v>
          </cell>
          <cell r="Q25">
            <v>0</v>
          </cell>
        </row>
        <row r="26">
          <cell r="K26">
            <v>10</v>
          </cell>
          <cell r="L26">
            <v>4</v>
          </cell>
          <cell r="M26">
            <v>6</v>
          </cell>
          <cell r="N26">
            <v>2</v>
          </cell>
          <cell r="O26">
            <v>7</v>
          </cell>
          <cell r="P26">
            <v>6</v>
          </cell>
          <cell r="Q26">
            <v>0</v>
          </cell>
        </row>
        <row r="27">
          <cell r="K27">
            <v>10</v>
          </cell>
          <cell r="L27">
            <v>1</v>
          </cell>
          <cell r="M27">
            <v>1</v>
          </cell>
          <cell r="N27">
            <v>0</v>
          </cell>
          <cell r="O27">
            <v>7</v>
          </cell>
          <cell r="P27">
            <v>6</v>
          </cell>
          <cell r="Q27">
            <v>0</v>
          </cell>
        </row>
        <row r="28">
          <cell r="K28">
            <v>10</v>
          </cell>
          <cell r="L28">
            <v>3</v>
          </cell>
          <cell r="M28">
            <v>1</v>
          </cell>
          <cell r="N28">
            <v>0</v>
          </cell>
          <cell r="O28">
            <v>7</v>
          </cell>
          <cell r="P28">
            <v>8</v>
          </cell>
          <cell r="Q28">
            <v>0</v>
          </cell>
        </row>
        <row r="29">
          <cell r="K29">
            <v>10</v>
          </cell>
          <cell r="L29">
            <v>2</v>
          </cell>
          <cell r="M29">
            <v>1</v>
          </cell>
          <cell r="N29">
            <v>0</v>
          </cell>
          <cell r="O29">
            <v>7</v>
          </cell>
          <cell r="P29">
            <v>6</v>
          </cell>
          <cell r="Q29">
            <v>0</v>
          </cell>
        </row>
        <row r="30">
          <cell r="K30">
            <v>10</v>
          </cell>
          <cell r="L30">
            <v>8</v>
          </cell>
          <cell r="M30">
            <v>6</v>
          </cell>
          <cell r="N30">
            <v>3</v>
          </cell>
          <cell r="O30">
            <v>7</v>
          </cell>
          <cell r="P30">
            <v>8</v>
          </cell>
          <cell r="Q30">
            <v>0</v>
          </cell>
        </row>
        <row r="31">
          <cell r="K31">
            <v>10</v>
          </cell>
          <cell r="L31">
            <v>5</v>
          </cell>
          <cell r="M31">
            <v>4</v>
          </cell>
          <cell r="N31">
            <v>3</v>
          </cell>
          <cell r="O31">
            <v>7</v>
          </cell>
          <cell r="P31">
            <v>8</v>
          </cell>
          <cell r="Q31">
            <v>0</v>
          </cell>
        </row>
        <row r="32">
          <cell r="K32">
            <v>10</v>
          </cell>
          <cell r="L32">
            <v>8</v>
          </cell>
          <cell r="M32">
            <v>7</v>
          </cell>
          <cell r="N32">
            <v>7</v>
          </cell>
          <cell r="O32">
            <v>7</v>
          </cell>
          <cell r="P32">
            <v>8</v>
          </cell>
          <cell r="Q32">
            <v>0</v>
          </cell>
        </row>
        <row r="33">
          <cell r="K33">
            <v>10</v>
          </cell>
          <cell r="L33">
            <v>8</v>
          </cell>
          <cell r="M33">
            <v>7</v>
          </cell>
          <cell r="N33">
            <v>4</v>
          </cell>
          <cell r="O33">
            <v>7</v>
          </cell>
          <cell r="P33">
            <v>8</v>
          </cell>
          <cell r="Q33">
            <v>0</v>
          </cell>
        </row>
        <row r="34">
          <cell r="K34">
            <v>10</v>
          </cell>
          <cell r="L34">
            <v>7</v>
          </cell>
          <cell r="M34">
            <v>6</v>
          </cell>
          <cell r="N34">
            <v>4</v>
          </cell>
          <cell r="O34">
            <v>7</v>
          </cell>
          <cell r="P34">
            <v>8</v>
          </cell>
          <cell r="Q34">
            <v>0</v>
          </cell>
        </row>
        <row r="35">
          <cell r="K35">
            <v>10</v>
          </cell>
          <cell r="L35">
            <v>7</v>
          </cell>
          <cell r="M35">
            <v>5</v>
          </cell>
          <cell r="N35">
            <v>4</v>
          </cell>
          <cell r="O35">
            <v>7</v>
          </cell>
          <cell r="P35">
            <v>8</v>
          </cell>
          <cell r="Q35">
            <v>0</v>
          </cell>
        </row>
        <row r="36">
          <cell r="K36">
            <v>10</v>
          </cell>
          <cell r="L36">
            <v>3</v>
          </cell>
          <cell r="M36">
            <v>4</v>
          </cell>
          <cell r="N36">
            <v>5</v>
          </cell>
          <cell r="O36">
            <v>7</v>
          </cell>
          <cell r="P36">
            <v>8</v>
          </cell>
          <cell r="Q36">
            <v>-2</v>
          </cell>
        </row>
        <row r="37">
          <cell r="K37">
            <v>8</v>
          </cell>
          <cell r="L37">
            <v>5</v>
          </cell>
          <cell r="M37">
            <v>3</v>
          </cell>
          <cell r="N37">
            <v>6</v>
          </cell>
          <cell r="O37">
            <v>7</v>
          </cell>
          <cell r="P37">
            <v>8</v>
          </cell>
          <cell r="Q37">
            <v>0</v>
          </cell>
        </row>
        <row r="38">
          <cell r="K38">
            <v>10</v>
          </cell>
          <cell r="L38">
            <v>5</v>
          </cell>
          <cell r="M38">
            <v>3</v>
          </cell>
          <cell r="N38">
            <v>4</v>
          </cell>
          <cell r="O38">
            <v>7</v>
          </cell>
          <cell r="P38">
            <v>8</v>
          </cell>
          <cell r="Q38">
            <v>0</v>
          </cell>
        </row>
        <row r="39">
          <cell r="K39">
            <v>10</v>
          </cell>
          <cell r="L39">
            <v>8</v>
          </cell>
          <cell r="M39">
            <v>7</v>
          </cell>
          <cell r="N39">
            <v>6</v>
          </cell>
          <cell r="O39">
            <v>7</v>
          </cell>
          <cell r="P39">
            <v>8</v>
          </cell>
          <cell r="Q39">
            <v>0</v>
          </cell>
        </row>
        <row r="40">
          <cell r="K40">
            <v>10</v>
          </cell>
          <cell r="L40">
            <v>10</v>
          </cell>
          <cell r="M40">
            <v>8</v>
          </cell>
          <cell r="N40">
            <v>6</v>
          </cell>
          <cell r="O40">
            <v>4</v>
          </cell>
          <cell r="P40">
            <v>8</v>
          </cell>
          <cell r="Q40">
            <v>0</v>
          </cell>
        </row>
        <row r="41">
          <cell r="K41">
            <v>10</v>
          </cell>
          <cell r="L41">
            <v>8</v>
          </cell>
          <cell r="M41">
            <v>7</v>
          </cell>
          <cell r="N41">
            <v>6</v>
          </cell>
          <cell r="O41">
            <v>7</v>
          </cell>
          <cell r="P41">
            <v>8</v>
          </cell>
          <cell r="Q41">
            <v>0</v>
          </cell>
        </row>
        <row r="42">
          <cell r="K42">
            <v>10</v>
          </cell>
          <cell r="L42">
            <v>5</v>
          </cell>
          <cell r="M42">
            <v>2</v>
          </cell>
          <cell r="N42">
            <v>2</v>
          </cell>
          <cell r="O42">
            <v>7</v>
          </cell>
          <cell r="P42">
            <v>8</v>
          </cell>
          <cell r="Q42">
            <v>0</v>
          </cell>
        </row>
        <row r="43">
          <cell r="K43">
            <v>10</v>
          </cell>
          <cell r="L43">
            <v>5</v>
          </cell>
          <cell r="M43">
            <v>2</v>
          </cell>
          <cell r="N43">
            <v>2</v>
          </cell>
          <cell r="O43">
            <v>7</v>
          </cell>
          <cell r="P43">
            <v>8</v>
          </cell>
          <cell r="Q43">
            <v>0</v>
          </cell>
        </row>
        <row r="44">
          <cell r="K44">
            <v>10</v>
          </cell>
          <cell r="L44">
            <v>10</v>
          </cell>
          <cell r="M44">
            <v>7</v>
          </cell>
          <cell r="N44">
            <v>7</v>
          </cell>
          <cell r="O44">
            <v>3</v>
          </cell>
          <cell r="P44">
            <v>8</v>
          </cell>
          <cell r="Q44">
            <v>0</v>
          </cell>
        </row>
        <row r="45">
          <cell r="K45">
            <v>10</v>
          </cell>
          <cell r="L45">
            <v>10</v>
          </cell>
          <cell r="M45">
            <v>7</v>
          </cell>
          <cell r="N45">
            <v>8</v>
          </cell>
          <cell r="O45">
            <v>7</v>
          </cell>
          <cell r="P45">
            <v>8</v>
          </cell>
          <cell r="Q45">
            <v>0</v>
          </cell>
        </row>
        <row r="46">
          <cell r="K46">
            <v>10</v>
          </cell>
          <cell r="L46">
            <v>6</v>
          </cell>
          <cell r="M46">
            <v>5</v>
          </cell>
          <cell r="N46">
            <v>4</v>
          </cell>
          <cell r="O46">
            <v>7</v>
          </cell>
          <cell r="P46">
            <v>8</v>
          </cell>
          <cell r="Q46">
            <v>0</v>
          </cell>
        </row>
        <row r="47">
          <cell r="K47">
            <v>10</v>
          </cell>
          <cell r="L47">
            <v>5</v>
          </cell>
          <cell r="M47">
            <v>4</v>
          </cell>
          <cell r="N47">
            <v>4</v>
          </cell>
          <cell r="O47">
            <v>7</v>
          </cell>
          <cell r="P47">
            <v>8</v>
          </cell>
          <cell r="Q47">
            <v>0</v>
          </cell>
        </row>
        <row r="48">
          <cell r="K48">
            <v>10</v>
          </cell>
          <cell r="L48">
            <v>3</v>
          </cell>
          <cell r="M48">
            <v>4</v>
          </cell>
          <cell r="N48">
            <v>3</v>
          </cell>
          <cell r="O48">
            <v>7</v>
          </cell>
          <cell r="P48">
            <v>8</v>
          </cell>
          <cell r="Q48">
            <v>0</v>
          </cell>
        </row>
        <row r="49">
          <cell r="K49">
            <v>10</v>
          </cell>
          <cell r="L49">
            <v>10</v>
          </cell>
          <cell r="M49">
            <v>8</v>
          </cell>
          <cell r="N49">
            <v>6</v>
          </cell>
          <cell r="O49">
            <v>7</v>
          </cell>
          <cell r="P49">
            <v>8</v>
          </cell>
          <cell r="Q49">
            <v>0</v>
          </cell>
        </row>
        <row r="50">
          <cell r="K50">
            <v>10</v>
          </cell>
          <cell r="L50">
            <v>5</v>
          </cell>
          <cell r="M50">
            <v>3</v>
          </cell>
          <cell r="N50">
            <v>4</v>
          </cell>
          <cell r="O50">
            <v>7</v>
          </cell>
          <cell r="P50">
            <v>8</v>
          </cell>
          <cell r="Q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луб.газета-Яковец"/>
      <sheetName val="клуб.газета-Циль"/>
      <sheetName val="клуб.газета-Якупова"/>
      <sheetName val="клуб.газета-итог"/>
    </sheetNames>
    <sheetDataSet>
      <sheetData sheetId="0">
        <row r="8">
          <cell r="C8">
            <v>5</v>
          </cell>
          <cell r="D8">
            <v>10</v>
          </cell>
          <cell r="E8">
            <v>2</v>
          </cell>
          <cell r="F8">
            <v>10</v>
          </cell>
          <cell r="H8">
            <v>6</v>
          </cell>
          <cell r="I8">
            <v>10</v>
          </cell>
          <cell r="J8">
            <v>4</v>
          </cell>
        </row>
        <row r="9">
          <cell r="C9">
            <v>8</v>
          </cell>
          <cell r="D9">
            <v>10</v>
          </cell>
          <cell r="E9">
            <v>8</v>
          </cell>
          <cell r="F9">
            <v>10</v>
          </cell>
          <cell r="H9">
            <v>6</v>
          </cell>
          <cell r="I9">
            <v>8</v>
          </cell>
          <cell r="J9">
            <v>4</v>
          </cell>
        </row>
        <row r="10">
          <cell r="C10">
            <v>7</v>
          </cell>
          <cell r="D10">
            <v>5</v>
          </cell>
          <cell r="E10">
            <v>2</v>
          </cell>
          <cell r="F10">
            <v>10</v>
          </cell>
          <cell r="H10">
            <v>6</v>
          </cell>
          <cell r="I10">
            <v>6</v>
          </cell>
          <cell r="J10">
            <v>6</v>
          </cell>
        </row>
        <row r="11">
          <cell r="C11">
            <v>6</v>
          </cell>
          <cell r="D11">
            <v>10</v>
          </cell>
          <cell r="E11">
            <v>8</v>
          </cell>
          <cell r="F11">
            <v>8</v>
          </cell>
          <cell r="H11">
            <v>8</v>
          </cell>
          <cell r="I11">
            <v>10</v>
          </cell>
          <cell r="J11">
            <v>9</v>
          </cell>
        </row>
        <row r="12">
          <cell r="C12">
            <v>2</v>
          </cell>
          <cell r="D12">
            <v>10</v>
          </cell>
          <cell r="E12">
            <v>8</v>
          </cell>
          <cell r="F12">
            <v>4</v>
          </cell>
          <cell r="H12">
            <v>4</v>
          </cell>
          <cell r="I12">
            <v>2</v>
          </cell>
          <cell r="J12">
            <v>10</v>
          </cell>
        </row>
        <row r="13">
          <cell r="J13">
            <v>1</v>
          </cell>
        </row>
        <row r="14">
          <cell r="J14">
            <v>0</v>
          </cell>
        </row>
      </sheetData>
      <sheetData sheetId="1">
        <row r="8">
          <cell r="C8">
            <v>8</v>
          </cell>
          <cell r="D8">
            <v>10</v>
          </cell>
          <cell r="E8">
            <v>2</v>
          </cell>
          <cell r="F8">
            <v>10</v>
          </cell>
          <cell r="H8">
            <v>10</v>
          </cell>
          <cell r="I8">
            <v>9</v>
          </cell>
          <cell r="J8">
            <v>8</v>
          </cell>
        </row>
        <row r="9">
          <cell r="C9">
            <v>10</v>
          </cell>
          <cell r="D9">
            <v>10</v>
          </cell>
          <cell r="E9">
            <v>10</v>
          </cell>
          <cell r="F9">
            <v>9</v>
          </cell>
          <cell r="H9">
            <v>8</v>
          </cell>
          <cell r="I9">
            <v>9</v>
          </cell>
          <cell r="J9">
            <v>8</v>
          </cell>
        </row>
        <row r="10">
          <cell r="C10">
            <v>7</v>
          </cell>
          <cell r="D10">
            <v>2</v>
          </cell>
          <cell r="E10">
            <v>6</v>
          </cell>
          <cell r="F10">
            <v>7</v>
          </cell>
          <cell r="H10">
            <v>8</v>
          </cell>
          <cell r="I10">
            <v>8</v>
          </cell>
          <cell r="J10">
            <v>9</v>
          </cell>
        </row>
        <row r="11">
          <cell r="C11">
            <v>5</v>
          </cell>
          <cell r="D11">
            <v>10</v>
          </cell>
          <cell r="E11">
            <v>6</v>
          </cell>
          <cell r="F11">
            <v>9</v>
          </cell>
          <cell r="H11">
            <v>10</v>
          </cell>
          <cell r="I11">
            <v>7</v>
          </cell>
          <cell r="J11">
            <v>9</v>
          </cell>
        </row>
        <row r="12">
          <cell r="C12">
            <v>9</v>
          </cell>
          <cell r="D12">
            <v>10</v>
          </cell>
          <cell r="E12">
            <v>10</v>
          </cell>
          <cell r="F12">
            <v>6</v>
          </cell>
          <cell r="H12">
            <v>8</v>
          </cell>
          <cell r="I12">
            <v>8</v>
          </cell>
          <cell r="J12">
            <v>10</v>
          </cell>
        </row>
        <row r="13">
          <cell r="J13">
            <v>0</v>
          </cell>
        </row>
        <row r="14">
          <cell r="J14">
            <v>0</v>
          </cell>
        </row>
      </sheetData>
      <sheetData sheetId="2">
        <row r="8">
          <cell r="C8">
            <v>5</v>
          </cell>
          <cell r="D8">
            <v>10</v>
          </cell>
          <cell r="E8">
            <v>0</v>
          </cell>
          <cell r="F8">
            <v>0</v>
          </cell>
          <cell r="H8">
            <v>10</v>
          </cell>
          <cell r="I8">
            <v>8</v>
          </cell>
          <cell r="J8">
            <v>7</v>
          </cell>
        </row>
        <row r="9">
          <cell r="C9">
            <v>10</v>
          </cell>
          <cell r="D9">
            <v>10</v>
          </cell>
          <cell r="E9">
            <v>9</v>
          </cell>
          <cell r="F9">
            <v>0</v>
          </cell>
          <cell r="H9">
            <v>10</v>
          </cell>
          <cell r="I9">
            <v>8</v>
          </cell>
          <cell r="J9">
            <v>7</v>
          </cell>
        </row>
        <row r="10">
          <cell r="C10">
            <v>7</v>
          </cell>
          <cell r="D10">
            <v>2</v>
          </cell>
          <cell r="E10">
            <v>6</v>
          </cell>
          <cell r="F10">
            <v>7</v>
          </cell>
          <cell r="H10">
            <v>8</v>
          </cell>
          <cell r="I10">
            <v>8</v>
          </cell>
          <cell r="J10">
            <v>9</v>
          </cell>
        </row>
        <row r="11">
          <cell r="C11">
            <v>6</v>
          </cell>
          <cell r="D11">
            <v>10</v>
          </cell>
          <cell r="E11">
            <v>9</v>
          </cell>
          <cell r="F11">
            <v>0</v>
          </cell>
          <cell r="H11">
            <v>10</v>
          </cell>
          <cell r="I11">
            <v>8</v>
          </cell>
          <cell r="J11">
            <v>10</v>
          </cell>
        </row>
        <row r="12">
          <cell r="C12">
            <v>6</v>
          </cell>
          <cell r="D12">
            <v>10</v>
          </cell>
          <cell r="E12">
            <v>9</v>
          </cell>
          <cell r="F12">
            <v>0</v>
          </cell>
          <cell r="H12">
            <v>7</v>
          </cell>
          <cell r="I12">
            <v>6</v>
          </cell>
          <cell r="J12">
            <v>10</v>
          </cell>
        </row>
        <row r="13">
          <cell r="J13">
            <v>1</v>
          </cell>
        </row>
        <row r="14">
          <cell r="J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tourmuseum.ru/mountain/gastello-2013/turizm-v-umpo-2013.pdf" TargetMode="External" /><Relationship Id="rId2" Type="http://schemas.openxmlformats.org/officeDocument/2006/relationships/hyperlink" Target="http://forum.nedoma.ru/topic37971.html" TargetMode="External" /><Relationship Id="rId3" Type="http://schemas.openxmlformats.org/officeDocument/2006/relationships/hyperlink" Target="http://tourmuseum.ru/kto-kto/sergeevy-m-g/kniga-sergeevyh-1980-2012.pdf" TargetMode="External" /><Relationship Id="rId4" Type="http://schemas.openxmlformats.org/officeDocument/2006/relationships/hyperlink" Target="http://arishok-str.livejournal.com/813.html" TargetMode="External" /><Relationship Id="rId5" Type="http://schemas.openxmlformats.org/officeDocument/2006/relationships/hyperlink" Target="http://kilmetov.livejournal.com/9337.html" TargetMode="External" /><Relationship Id="rId6" Type="http://schemas.openxmlformats.org/officeDocument/2006/relationships/hyperlink" Target="http://www.veloufa.ru/hudozhestvenny-j-otchet-o-sportivnom-velopohode-3-kategorii-slozhnosti-na-yuzhnom-urale-2012-god/" TargetMode="External" /><Relationship Id="rId7" Type="http://schemas.openxmlformats.org/officeDocument/2006/relationships/hyperlink" Target="http://www.uralla.ru/category/velo/velopohod-po-kavkazu/" TargetMode="External" /><Relationship Id="rId8" Type="http://schemas.openxmlformats.org/officeDocument/2006/relationships/hyperlink" Target="http://nnm.me/blogs/allapin/pohod-na-sobachey-upryazhke/#cut" TargetMode="External" /><Relationship Id="rId9" Type="http://schemas.openxmlformats.org/officeDocument/2006/relationships/hyperlink" Target="http://www.veloufa.ru/skibike-2012/" TargetMode="External" /><Relationship Id="rId10" Type="http://schemas.openxmlformats.org/officeDocument/2006/relationships/hyperlink" Target="http://makcnmka.livejournal.com/69589.html" TargetMode="External" /><Relationship Id="rId11" Type="http://schemas.openxmlformats.org/officeDocument/2006/relationships/hyperlink" Target="http://arishok-str.livejournal.com/1223.html" TargetMode="External" /><Relationship Id="rId12" Type="http://schemas.openxmlformats.org/officeDocument/2006/relationships/hyperlink" Target="http://forum.nedoma.ru/topic42597-0.html" TargetMode="External" /><Relationship Id="rId13" Type="http://schemas.openxmlformats.org/officeDocument/2006/relationships/hyperlink" Target="http://extremejewelry.ru/bolshaya-suka-popytka-nonestop/" TargetMode="External" /><Relationship Id="rId14" Type="http://schemas.openxmlformats.org/officeDocument/2006/relationships/hyperlink" Target="http://sarpust.ru/2013/05/po-serafimovskim-mestam-severo-vostochnogo-prisarov-ya/" TargetMode="External" /><Relationship Id="rId15" Type="http://schemas.openxmlformats.org/officeDocument/2006/relationships/hyperlink" Target="http://sarpust.ru/2013/07/dorogami-kimmerii-ili-tropoj-voloshina-iz-feodosii-v-koktebel/" TargetMode="External" /><Relationship Id="rId16" Type="http://schemas.openxmlformats.org/officeDocument/2006/relationships/hyperlink" Target="http://skylarissa.livejournal.com/615.html#t359" TargetMode="External" /><Relationship Id="rId17" Type="http://schemas.openxmlformats.org/officeDocument/2006/relationships/hyperlink" Target="http://www.uralla.ru/sup-surfing_yuruzan-9546.html/" TargetMode="External" /><Relationship Id="rId18" Type="http://schemas.openxmlformats.org/officeDocument/2006/relationships/hyperlink" Target="http://www.uralla.ru/zuratkul_2011-341.html/" TargetMode="External" /><Relationship Id="rId19" Type="http://schemas.openxmlformats.org/officeDocument/2006/relationships/hyperlink" Target="http://www.uralla.ru/category/velo/tyan-shan-velo/" TargetMode="External" /><Relationship Id="rId20" Type="http://schemas.openxmlformats.org/officeDocument/2006/relationships/hyperlink" Target="http://www.marshruty.ru/Travels/Travel.aspx?TravelID=cb3f39e0-da4a-44f9-adf7-447620e6520b" TargetMode="External" /><Relationship Id="rId21" Type="http://schemas.openxmlformats.org/officeDocument/2006/relationships/hyperlink" Target="http://tourmuseum.ru/mountain/gastello-2013/turizm-v-umpo-2013.pdf" TargetMode="External" /><Relationship Id="rId22" Type="http://schemas.openxmlformats.org/officeDocument/2006/relationships/hyperlink" Target="http://tourmuseum.ru/mountain/gastello-2013/turizm-v-umpo-2013.pdf" TargetMode="External" /><Relationship Id="rId23" Type="http://schemas.openxmlformats.org/officeDocument/2006/relationships/hyperlink" Target="http://www.otzyv.ru/read.php?id=167520" TargetMode="External" /><Relationship Id="rId24" Type="http://schemas.openxmlformats.org/officeDocument/2006/relationships/hyperlink" Target="http://ufacity.info/press/news/146497.html" TargetMode="External" /><Relationship Id="rId25" Type="http://schemas.openxmlformats.org/officeDocument/2006/relationships/hyperlink" Target="http://ufacity.info/press/news/88494.html" TargetMode="External" /><Relationship Id="rId26" Type="http://schemas.openxmlformats.org/officeDocument/2006/relationships/hyperlink" Target="http://ufacity.info/press/news/145694.html?sphrase_id=460544" TargetMode="External" /><Relationship Id="rId27" Type="http://schemas.openxmlformats.org/officeDocument/2006/relationships/hyperlink" Target="http://sarpust.ru/2013/06/voshozhdenie-na-kry-shu-kry-ma/" TargetMode="External" /><Relationship Id="rId28" Type="http://schemas.openxmlformats.org/officeDocument/2006/relationships/hyperlink" Target="http://&#1090;&#1091;&#1088;&#1093;&#1088;&#1086;&#1085;&#1080;&#1082;&#1080;.&#1088;&#1092;/contributors.php" TargetMode="External" /><Relationship Id="rId29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view="pageBreakPreview" zoomScale="75" zoomScaleSheetLayoutView="75" workbookViewId="0" topLeftCell="A4">
      <selection activeCell="B17" sqref="B17"/>
    </sheetView>
  </sheetViews>
  <sheetFormatPr defaultColWidth="9.00390625" defaultRowHeight="12.75" customHeight="1"/>
  <cols>
    <col min="1" max="1" width="5.875" style="181" customWidth="1"/>
    <col min="2" max="2" width="25.25390625" style="181" customWidth="1"/>
    <col min="3" max="3" width="26.125" style="181" customWidth="1"/>
    <col min="4" max="4" width="26.375" style="181" customWidth="1"/>
    <col min="5" max="5" width="11.375" style="181" customWidth="1"/>
    <col min="6" max="6" width="22.75390625" style="181" customWidth="1"/>
    <col min="7" max="7" width="15.375" style="181" hidden="1" customWidth="1"/>
    <col min="8" max="8" width="14.625" style="181" hidden="1" customWidth="1"/>
    <col min="9" max="9" width="10.25390625" style="181" hidden="1" customWidth="1"/>
    <col min="10" max="10" width="7.75390625" style="181" customWidth="1"/>
    <col min="11" max="11" width="8.00390625" style="181" customWidth="1"/>
    <col min="12" max="12" width="7.75390625" style="181" customWidth="1"/>
    <col min="13" max="13" width="7.625" style="181" customWidth="1"/>
    <col min="14" max="14" width="7.00390625" style="181" customWidth="1"/>
    <col min="15" max="15" width="8.125" style="181" customWidth="1"/>
    <col min="16" max="16" width="10.00390625" style="181" customWidth="1"/>
    <col min="17" max="17" width="10.125" style="181" customWidth="1"/>
    <col min="18" max="18" width="9.00390625" style="181" customWidth="1"/>
    <col min="19" max="19" width="34.875" style="181" customWidth="1"/>
    <col min="20" max="20" width="13.625" style="181" customWidth="1"/>
    <col min="21" max="16384" width="9.125" style="181" customWidth="1"/>
  </cols>
  <sheetData>
    <row r="1" spans="1:17" s="89" customFormat="1" ht="24" customHeight="1">
      <c r="A1" s="217"/>
      <c r="B1" s="217"/>
      <c r="C1" s="166"/>
      <c r="D1" s="167" t="s">
        <v>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s="89" customFormat="1" ht="15" customHeight="1">
      <c r="A2" s="217"/>
      <c r="B2" s="217"/>
      <c r="C2" s="166"/>
      <c r="D2" s="169" t="s">
        <v>1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26" s="174" customFormat="1" ht="15" customHeight="1">
      <c r="A3" s="171"/>
      <c r="B3" s="172"/>
      <c r="C3" s="172"/>
      <c r="D3" s="173"/>
      <c r="E3" s="193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1"/>
      <c r="T3" s="171"/>
      <c r="U3" s="171"/>
      <c r="V3" s="171"/>
      <c r="W3" s="176"/>
      <c r="X3" s="177"/>
      <c r="Y3" s="171"/>
      <c r="Z3" s="171"/>
    </row>
    <row r="4" spans="1:17" s="14" customFormat="1" ht="25.5" customHeight="1">
      <c r="A4" s="11" t="s">
        <v>2</v>
      </c>
      <c r="B4" s="12"/>
      <c r="C4" s="178"/>
      <c r="D4" s="13" t="s">
        <v>1019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s="179" customFormat="1" ht="15.75" customHeight="1">
      <c r="A5" s="221" t="s">
        <v>4</v>
      </c>
      <c r="B5" s="221"/>
      <c r="C5" s="221"/>
      <c r="D5" s="221"/>
      <c r="E5" s="222" t="s">
        <v>334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s="179" customFormat="1" ht="19.5" customHeight="1">
      <c r="A6" s="221" t="s">
        <v>6</v>
      </c>
      <c r="B6" s="221"/>
      <c r="C6" s="221"/>
      <c r="D6" s="221"/>
      <c r="E6" s="222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</row>
    <row r="7" spans="1:18" s="179" customFormat="1" ht="17.25" customHeight="1">
      <c r="A7" s="218" t="s">
        <v>7</v>
      </c>
      <c r="B7" s="219"/>
      <c r="C7" s="219"/>
      <c r="D7" s="219"/>
      <c r="E7" s="219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20" s="189" customFormat="1" ht="22.5" customHeight="1">
      <c r="A8" s="223" t="s">
        <v>8</v>
      </c>
      <c r="B8" s="223" t="s">
        <v>9</v>
      </c>
      <c r="C8" s="223" t="s">
        <v>10</v>
      </c>
      <c r="D8" s="223" t="s">
        <v>11</v>
      </c>
      <c r="E8" s="223" t="s">
        <v>12</v>
      </c>
      <c r="F8" s="212" t="s">
        <v>13</v>
      </c>
      <c r="G8" s="213"/>
      <c r="H8" s="213"/>
      <c r="I8" s="214"/>
      <c r="J8" s="212" t="s">
        <v>14</v>
      </c>
      <c r="K8" s="213"/>
      <c r="L8" s="213"/>
      <c r="M8" s="213"/>
      <c r="N8" s="213"/>
      <c r="O8" s="213"/>
      <c r="P8" s="214"/>
      <c r="Q8" s="223" t="s">
        <v>15</v>
      </c>
      <c r="R8" s="223" t="s">
        <v>16</v>
      </c>
      <c r="S8" s="187" t="s">
        <v>17</v>
      </c>
      <c r="T8" s="188"/>
    </row>
    <row r="9" spans="1:20" s="189" customFormat="1" ht="93.75" customHeight="1">
      <c r="A9" s="210"/>
      <c r="B9" s="211"/>
      <c r="C9" s="211"/>
      <c r="D9" s="210"/>
      <c r="E9" s="210"/>
      <c r="F9" s="190" t="s">
        <v>18</v>
      </c>
      <c r="G9" s="190" t="s">
        <v>19</v>
      </c>
      <c r="H9" s="190" t="s">
        <v>20</v>
      </c>
      <c r="I9" s="190" t="s">
        <v>21</v>
      </c>
      <c r="J9" s="191" t="s">
        <v>22</v>
      </c>
      <c r="K9" s="191" t="s">
        <v>23</v>
      </c>
      <c r="L9" s="191" t="s">
        <v>24</v>
      </c>
      <c r="M9" s="191" t="s">
        <v>25</v>
      </c>
      <c r="N9" s="191" t="s">
        <v>26</v>
      </c>
      <c r="O9" s="192" t="s">
        <v>27</v>
      </c>
      <c r="P9" s="192" t="s">
        <v>28</v>
      </c>
      <c r="Q9" s="210"/>
      <c r="R9" s="210"/>
      <c r="S9" s="187"/>
      <c r="T9" s="188" t="s">
        <v>29</v>
      </c>
    </row>
    <row r="10" spans="1:20" ht="45" customHeight="1">
      <c r="A10" s="182">
        <v>1</v>
      </c>
      <c r="B10" s="183" t="s">
        <v>335</v>
      </c>
      <c r="C10" s="183" t="s">
        <v>70</v>
      </c>
      <c r="D10" s="183" t="s">
        <v>336</v>
      </c>
      <c r="E10" s="183" t="s">
        <v>337</v>
      </c>
      <c r="F10" s="183" t="s">
        <v>338</v>
      </c>
      <c r="G10" s="183" t="s">
        <v>339</v>
      </c>
      <c r="H10" s="183" t="s">
        <v>339</v>
      </c>
      <c r="I10" s="183" t="s">
        <v>340</v>
      </c>
      <c r="J10" s="180">
        <f>'[3]вахов'!K15+'[3]соколов'!K15+'[3]камский'!K15+'[3]лукьянов'!K15+'[3]кузнецов'!K15+'[3]бирюков'!K15</f>
        <v>57</v>
      </c>
      <c r="K10" s="180">
        <f>'[3]вахов'!L15+'[3]соколов'!L15+'[3]камский'!L15+'[3]лукьянов'!L15+'[3]кузнецов'!L15+'[3]бирюков'!L15</f>
        <v>53</v>
      </c>
      <c r="L10" s="180">
        <f>'[3]вахов'!M15+'[3]соколов'!M15+'[3]камский'!M15+'[3]лукьянов'!M15+'[3]кузнецов'!M15+'[3]бирюков'!M15</f>
        <v>46</v>
      </c>
      <c r="M10" s="180">
        <f>'[3]вахов'!N15+'[3]соколов'!N15+'[3]камский'!N15+'[3]лукьянов'!N15+'[3]кузнецов'!N15+'[3]бирюков'!N15</f>
        <v>39</v>
      </c>
      <c r="N10" s="180">
        <f>'[3]вахов'!O15+'[3]соколов'!O15+'[3]камский'!O15+'[3]лукьянов'!O15+'[3]кузнецов'!O15+'[3]бирюков'!O15</f>
        <v>40</v>
      </c>
      <c r="O10" s="180">
        <f>'[3]вахов'!P15+'[3]соколов'!P15+'[3]камский'!P15+'[3]лукьянов'!P15+'[3]кузнецов'!P15+'[3]бирюков'!P15</f>
        <v>41</v>
      </c>
      <c r="P10" s="180">
        <f>'[3]вахов'!Q15+'[3]соколов'!Q15+'[3]камский'!Q15+'[3]лукьянов'!Q15+'[3]кузнецов'!Q15+'[3]бирюков'!Q15</f>
        <v>0</v>
      </c>
      <c r="Q10" s="182">
        <f aca="true" t="shared" si="0" ref="Q10:Q50">SUM(J10:P10)</f>
        <v>276</v>
      </c>
      <c r="R10" s="184">
        <v>1</v>
      </c>
      <c r="S10" s="184" t="s">
        <v>38</v>
      </c>
      <c r="T10" s="180" t="s">
        <v>341</v>
      </c>
    </row>
    <row r="11" spans="1:20" ht="45" customHeight="1">
      <c r="A11" s="182">
        <v>2</v>
      </c>
      <c r="B11" s="183" t="s">
        <v>294</v>
      </c>
      <c r="C11" s="183" t="s">
        <v>342</v>
      </c>
      <c r="D11" s="183" t="s">
        <v>343</v>
      </c>
      <c r="E11" s="183" t="s">
        <v>344</v>
      </c>
      <c r="F11" s="183" t="s">
        <v>345</v>
      </c>
      <c r="G11" s="183" t="s">
        <v>294</v>
      </c>
      <c r="H11" s="183" t="s">
        <v>294</v>
      </c>
      <c r="I11" s="183" t="s">
        <v>346</v>
      </c>
      <c r="J11" s="180">
        <f>'[3]вахов'!K40+'[3]соколов'!K40+'[3]камский'!K40+'[3]лукьянов'!K40+'[3]кузнецов'!K40+'[3]бирюков'!K40</f>
        <v>60</v>
      </c>
      <c r="K11" s="180">
        <f>'[3]вахов'!L40+'[3]соколов'!L40+'[3]камский'!L40+'[3]лукьянов'!L40+'[3]кузнецов'!L40+'[3]бирюков'!L40</f>
        <v>55</v>
      </c>
      <c r="L11" s="180">
        <f>'[3]вахов'!M40+'[3]соколов'!M40+'[3]камский'!M40+'[3]лукьянов'!M40+'[3]кузнецов'!M40+'[3]бирюков'!M40</f>
        <v>41</v>
      </c>
      <c r="M11" s="180">
        <f>'[3]вахов'!N40+'[3]соколов'!N40+'[3]камский'!N40+'[3]лукьянов'!N40+'[3]кузнецов'!N40+'[3]бирюков'!N40</f>
        <v>36</v>
      </c>
      <c r="N11" s="180">
        <f>'[3]вахов'!O40+'[3]соколов'!O40+'[3]камский'!O40+'[3]лукьянов'!O40+'[3]кузнецов'!O40+'[3]бирюков'!O40</f>
        <v>35</v>
      </c>
      <c r="O11" s="180">
        <f>'[3]вахов'!P40+'[3]соколов'!P40+'[3]камский'!P40+'[3]лукьянов'!P40+'[3]кузнецов'!P40+'[3]бирюков'!P40</f>
        <v>45</v>
      </c>
      <c r="P11" s="180">
        <f>'[3]вахов'!Q40+'[3]соколов'!Q40+'[3]камский'!Q40+'[3]лукьянов'!Q40+'[3]кузнецов'!Q40+'[3]бирюков'!Q40</f>
        <v>0</v>
      </c>
      <c r="Q11" s="182">
        <f t="shared" si="0"/>
        <v>272</v>
      </c>
      <c r="R11" s="180">
        <v>2</v>
      </c>
      <c r="S11" s="180" t="s">
        <v>347</v>
      </c>
      <c r="T11" s="180" t="s">
        <v>341</v>
      </c>
    </row>
    <row r="12" spans="1:20" ht="45" customHeight="1">
      <c r="A12" s="182">
        <v>3</v>
      </c>
      <c r="B12" s="183" t="s">
        <v>205</v>
      </c>
      <c r="C12" s="183" t="s">
        <v>206</v>
      </c>
      <c r="D12" s="183" t="s">
        <v>348</v>
      </c>
      <c r="E12" s="183" t="s">
        <v>349</v>
      </c>
      <c r="F12" s="183" t="s">
        <v>350</v>
      </c>
      <c r="G12" s="183" t="s">
        <v>209</v>
      </c>
      <c r="H12" s="183" t="s">
        <v>209</v>
      </c>
      <c r="I12" s="183" t="s">
        <v>351</v>
      </c>
      <c r="J12" s="180">
        <f>'[3]вахов'!K45+'[3]соколов'!K45+'[3]камский'!K45+'[3]лукьянов'!K45+'[3]кузнецов'!K45+'[3]бирюков'!K45</f>
        <v>52</v>
      </c>
      <c r="K12" s="180">
        <f>'[3]вахов'!L45+'[3]соколов'!L45+'[3]камский'!L45+'[3]лукьянов'!L45+'[3]кузнецов'!L45+'[3]бирюков'!L45</f>
        <v>52</v>
      </c>
      <c r="L12" s="180">
        <f>'[3]вахов'!M45+'[3]соколов'!M45+'[3]камский'!M45+'[3]лукьянов'!M45+'[3]кузнецов'!M45+'[3]бирюков'!M45</f>
        <v>46</v>
      </c>
      <c r="M12" s="180">
        <f>'[3]вахов'!N45+'[3]соколов'!N45+'[3]камский'!N45+'[3]лукьянов'!N45+'[3]кузнецов'!N45+'[3]бирюков'!N45</f>
        <v>40</v>
      </c>
      <c r="N12" s="180">
        <f>'[3]вахов'!O45+'[3]соколов'!O45+'[3]камский'!O45+'[3]лукьянов'!O45+'[3]кузнецов'!O45+'[3]бирюков'!O45</f>
        <v>40</v>
      </c>
      <c r="O12" s="180">
        <f>'[3]вахов'!P45+'[3]соколов'!P45+'[3]камский'!P45+'[3]лукьянов'!P45+'[3]кузнецов'!P45+'[3]бирюков'!P45</f>
        <v>42</v>
      </c>
      <c r="P12" s="180">
        <f>'[3]вахов'!Q45+'[3]соколов'!Q45+'[3]камский'!Q45+'[3]лукьянов'!Q45+'[3]кузнецов'!Q45+'[3]бирюков'!Q45</f>
        <v>0</v>
      </c>
      <c r="Q12" s="182">
        <f t="shared" si="0"/>
        <v>272</v>
      </c>
      <c r="R12" s="180">
        <v>2</v>
      </c>
      <c r="S12" s="180" t="s">
        <v>352</v>
      </c>
      <c r="T12" s="180" t="s">
        <v>341</v>
      </c>
    </row>
    <row r="13" spans="1:20" ht="45" customHeight="1">
      <c r="A13" s="182">
        <v>4</v>
      </c>
      <c r="B13" s="183" t="s">
        <v>213</v>
      </c>
      <c r="C13" s="183" t="s">
        <v>214</v>
      </c>
      <c r="D13" s="183" t="s">
        <v>353</v>
      </c>
      <c r="E13" s="183" t="s">
        <v>354</v>
      </c>
      <c r="F13" s="183" t="s">
        <v>355</v>
      </c>
      <c r="G13" s="183" t="s">
        <v>213</v>
      </c>
      <c r="H13" s="183" t="s">
        <v>213</v>
      </c>
      <c r="I13" s="183" t="s">
        <v>356</v>
      </c>
      <c r="J13" s="180">
        <f>'[3]вахов'!K32+'[3]соколов'!K32+'[3]камский'!K32+'[3]лукьянов'!K32+'[3]кузнецов'!K32+'[3]бирюков'!K32</f>
        <v>55</v>
      </c>
      <c r="K13" s="180">
        <f>'[3]вахов'!L32+'[3]соколов'!L32+'[3]камский'!L32+'[3]лукьянов'!L32+'[3]кузнецов'!L32+'[3]бирюков'!L32</f>
        <v>51</v>
      </c>
      <c r="L13" s="180">
        <f>'[3]вахов'!M32+'[3]соколов'!M32+'[3]камский'!M32+'[3]лукьянов'!M32+'[3]кузнецов'!M32+'[3]бирюков'!M32</f>
        <v>46</v>
      </c>
      <c r="M13" s="180">
        <f>'[3]вахов'!N32+'[3]соколов'!N32+'[3]камский'!N32+'[3]лукьянов'!N32+'[3]кузнецов'!N32+'[3]бирюков'!N32</f>
        <v>40</v>
      </c>
      <c r="N13" s="180">
        <f>'[3]вахов'!O32+'[3]соколов'!O32+'[3]камский'!O32+'[3]лукьянов'!O32+'[3]кузнецов'!O32+'[3]бирюков'!O32</f>
        <v>36</v>
      </c>
      <c r="O13" s="180">
        <f>'[3]вахов'!P32+'[3]соколов'!P32+'[3]камский'!P32+'[3]лукьянов'!P32+'[3]кузнецов'!P32+'[3]бирюков'!P32</f>
        <v>43</v>
      </c>
      <c r="P13" s="180">
        <f>'[3]вахов'!Q32+'[3]соколов'!Q32+'[3]камский'!Q32+'[3]лукьянов'!Q32+'[3]кузнецов'!Q32+'[3]бирюков'!Q32</f>
        <v>0</v>
      </c>
      <c r="Q13" s="182">
        <f t="shared" si="0"/>
        <v>271</v>
      </c>
      <c r="R13" s="184">
        <v>3</v>
      </c>
      <c r="S13" s="184" t="s">
        <v>357</v>
      </c>
      <c r="T13" s="180" t="s">
        <v>341</v>
      </c>
    </row>
    <row r="14" spans="1:20" ht="48" customHeight="1">
      <c r="A14" s="182">
        <v>5</v>
      </c>
      <c r="B14" s="183" t="s">
        <v>221</v>
      </c>
      <c r="C14" s="183" t="s">
        <v>70</v>
      </c>
      <c r="D14" s="183" t="s">
        <v>358</v>
      </c>
      <c r="E14" s="183" t="s">
        <v>359</v>
      </c>
      <c r="F14" s="183" t="s">
        <v>360</v>
      </c>
      <c r="G14" s="183" t="s">
        <v>221</v>
      </c>
      <c r="H14" s="183" t="s">
        <v>221</v>
      </c>
      <c r="I14" s="183" t="s">
        <v>361</v>
      </c>
      <c r="J14" s="180">
        <f>'[3]вахов'!K39+'[3]соколов'!K39+'[3]камский'!K39+'[3]лукьянов'!K39+'[3]кузнецов'!K39+'[3]бирюков'!K39</f>
        <v>57</v>
      </c>
      <c r="K14" s="180">
        <f>'[3]вахов'!L39+'[3]соколов'!L39+'[3]камский'!L39+'[3]лукьянов'!L39+'[3]кузнецов'!L39+'[3]бирюков'!L39</f>
        <v>47</v>
      </c>
      <c r="L14" s="180">
        <f>'[3]вахов'!M39+'[3]соколов'!M39+'[3]камский'!M39+'[3]лукьянов'!M39+'[3]кузнецов'!M39+'[3]бирюков'!M39</f>
        <v>38</v>
      </c>
      <c r="M14" s="180">
        <f>'[3]вахов'!N39+'[3]соколов'!N39+'[3]камский'!N39+'[3]лукьянов'!N39+'[3]кузнецов'!N39+'[3]бирюков'!N39</f>
        <v>35</v>
      </c>
      <c r="N14" s="180">
        <f>'[3]вахов'!O39+'[3]соколов'!O39+'[3]камский'!O39+'[3]лукьянов'!O39+'[3]кузнецов'!O39+'[3]бирюков'!O39</f>
        <v>39</v>
      </c>
      <c r="O14" s="180">
        <f>'[3]вахов'!P39+'[3]соколов'!P39+'[3]камский'!P39+'[3]лукьянов'!P39+'[3]кузнецов'!P39+'[3]бирюков'!P39</f>
        <v>42</v>
      </c>
      <c r="P14" s="180">
        <f>'[3]вахов'!Q39+'[3]соколов'!Q39+'[3]камский'!Q39+'[3]лукьянов'!Q39+'[3]кузнецов'!Q39+'[3]бирюков'!Q39</f>
        <v>0</v>
      </c>
      <c r="Q14" s="182">
        <f t="shared" si="0"/>
        <v>258</v>
      </c>
      <c r="R14" s="184">
        <v>4</v>
      </c>
      <c r="S14" s="180" t="s">
        <v>362</v>
      </c>
      <c r="T14" s="180" t="s">
        <v>341</v>
      </c>
    </row>
    <row r="15" spans="1:20" ht="45" customHeight="1">
      <c r="A15" s="182">
        <v>6</v>
      </c>
      <c r="B15" s="183" t="s">
        <v>363</v>
      </c>
      <c r="C15" s="183" t="s">
        <v>342</v>
      </c>
      <c r="D15" s="183" t="s">
        <v>364</v>
      </c>
      <c r="E15" s="183" t="s">
        <v>365</v>
      </c>
      <c r="F15" s="183" t="s">
        <v>366</v>
      </c>
      <c r="G15" s="183" t="s">
        <v>367</v>
      </c>
      <c r="H15" s="183" t="s">
        <v>367</v>
      </c>
      <c r="I15" s="183" t="s">
        <v>368</v>
      </c>
      <c r="J15" s="180">
        <f>'[3]вахов'!K41+'[3]соколов'!K41+'[3]камский'!K41+'[3]лукьянов'!K41+'[3]кузнецов'!K41+'[3]бирюков'!K41</f>
        <v>48</v>
      </c>
      <c r="K15" s="180">
        <f>'[3]вахов'!L41+'[3]соколов'!L41+'[3]камский'!L41+'[3]лукьянов'!L41+'[3]кузнецов'!L41+'[3]бирюков'!L41</f>
        <v>47</v>
      </c>
      <c r="L15" s="180">
        <f>'[3]вахов'!M41+'[3]соколов'!M41+'[3]камский'!M41+'[3]лукьянов'!M41+'[3]кузнецов'!M41+'[3]бирюков'!M41</f>
        <v>40</v>
      </c>
      <c r="M15" s="180">
        <f>'[3]вахов'!N41+'[3]соколов'!N41+'[3]камский'!N41+'[3]лукьянов'!N41+'[3]кузнецов'!N41+'[3]бирюков'!N41</f>
        <v>38</v>
      </c>
      <c r="N15" s="180">
        <f>'[3]вахов'!O41+'[3]соколов'!O41+'[3]камский'!O41+'[3]лукьянов'!O41+'[3]кузнецов'!O41+'[3]бирюков'!O41</f>
        <v>39</v>
      </c>
      <c r="O15" s="180">
        <f>'[3]вахов'!P41+'[3]соколов'!P41+'[3]камский'!P41+'[3]лукьянов'!P41+'[3]кузнецов'!P41+'[3]бирюков'!P41</f>
        <v>43</v>
      </c>
      <c r="P15" s="180">
        <f>'[3]вахов'!Q41+'[3]соколов'!Q41+'[3]камский'!Q41+'[3]лукьянов'!Q41+'[3]кузнецов'!Q41+'[3]бирюков'!Q41</f>
        <v>0</v>
      </c>
      <c r="Q15" s="182">
        <f t="shared" si="0"/>
        <v>255</v>
      </c>
      <c r="R15" s="184">
        <v>5</v>
      </c>
      <c r="S15" s="180" t="s">
        <v>369</v>
      </c>
      <c r="T15" s="180"/>
    </row>
    <row r="16" spans="1:20" ht="45" customHeight="1">
      <c r="A16" s="182">
        <v>7</v>
      </c>
      <c r="B16" s="183" t="s">
        <v>1022</v>
      </c>
      <c r="C16" s="183" t="s">
        <v>102</v>
      </c>
      <c r="D16" s="183" t="s">
        <v>371</v>
      </c>
      <c r="E16" s="183" t="s">
        <v>372</v>
      </c>
      <c r="F16" s="183" t="s">
        <v>373</v>
      </c>
      <c r="G16" s="183" t="s">
        <v>374</v>
      </c>
      <c r="H16" s="183" t="s">
        <v>374</v>
      </c>
      <c r="I16" s="183" t="s">
        <v>375</v>
      </c>
      <c r="J16" s="180">
        <f>'[3]вахов'!K30+'[3]соколов'!K30+'[3]камский'!K30+'[3]лукьянов'!K30+'[3]кузнецов'!K30+'[3]бирюков'!K30</f>
        <v>56</v>
      </c>
      <c r="K16" s="180">
        <f>'[3]вахов'!L30+'[3]соколов'!L30+'[3]камский'!L30+'[3]лукьянов'!L30+'[3]кузнецов'!L30+'[3]бирюков'!L30</f>
        <v>48</v>
      </c>
      <c r="L16" s="180">
        <f>'[3]вахов'!M30+'[3]соколов'!M30+'[3]камский'!M30+'[3]лукьянов'!M30+'[3]кузнецов'!M30+'[3]бирюков'!M30</f>
        <v>39</v>
      </c>
      <c r="M16" s="180">
        <f>'[3]вахов'!N30+'[3]соколов'!N30+'[3]камский'!N30+'[3]лукьянов'!N30+'[3]кузнецов'!N30+'[3]бирюков'!N30</f>
        <v>30</v>
      </c>
      <c r="N16" s="180">
        <f>'[3]вахов'!O30+'[3]соколов'!O30+'[3]камский'!O30+'[3]лукьянов'!O30+'[3]кузнецов'!O30+'[3]бирюков'!O30</f>
        <v>40</v>
      </c>
      <c r="O16" s="180">
        <f>'[3]вахов'!P30+'[3]соколов'!P30+'[3]камский'!P30+'[3]лукьянов'!P30+'[3]кузнецов'!P30+'[3]бирюков'!P30</f>
        <v>41</v>
      </c>
      <c r="P16" s="180">
        <f>'[3]вахов'!Q30+'[3]соколов'!Q30+'[3]камский'!Q30+'[3]лукьянов'!Q30+'[3]кузнецов'!Q30+'[3]бирюков'!Q30</f>
        <v>0</v>
      </c>
      <c r="Q16" s="182">
        <f t="shared" si="0"/>
        <v>254</v>
      </c>
      <c r="R16" s="184">
        <v>6</v>
      </c>
      <c r="S16" s="184" t="s">
        <v>376</v>
      </c>
      <c r="T16" s="180" t="s">
        <v>341</v>
      </c>
    </row>
    <row r="17" spans="1:20" ht="45" customHeight="1">
      <c r="A17" s="182">
        <v>8</v>
      </c>
      <c r="B17" s="183" t="s">
        <v>377</v>
      </c>
      <c r="C17" s="183" t="s">
        <v>378</v>
      </c>
      <c r="D17" s="183" t="s">
        <v>379</v>
      </c>
      <c r="E17" s="183" t="s">
        <v>380</v>
      </c>
      <c r="F17" s="183" t="s">
        <v>381</v>
      </c>
      <c r="G17" s="183" t="s">
        <v>382</v>
      </c>
      <c r="H17" s="183" t="s">
        <v>383</v>
      </c>
      <c r="I17" s="183" t="s">
        <v>384</v>
      </c>
      <c r="J17" s="180">
        <f>'[3]вахов'!K24+'[3]соколов'!K24+'[3]камский'!K24+'[3]лукьянов'!K24+'[3]кузнецов'!K24+'[3]бирюков'!K24</f>
        <v>58</v>
      </c>
      <c r="K17" s="180">
        <f>'[3]вахов'!L24+'[3]соколов'!L24+'[3]камский'!L24+'[3]лукьянов'!L24+'[3]кузнецов'!L24+'[3]бирюков'!L24</f>
        <v>43</v>
      </c>
      <c r="L17" s="180">
        <f>'[3]вахов'!M24+'[3]соколов'!M24+'[3]камский'!M24+'[3]лукьянов'!M24+'[3]кузнецов'!M24+'[3]бирюков'!M24</f>
        <v>35</v>
      </c>
      <c r="M17" s="180">
        <f>'[3]вахов'!N24+'[3]соколов'!N24+'[3]камский'!N24+'[3]лукьянов'!N24+'[3]кузнецов'!N24+'[3]бирюков'!N24</f>
        <v>36</v>
      </c>
      <c r="N17" s="180">
        <f>'[3]вахов'!O24+'[3]соколов'!O24+'[3]камский'!O24+'[3]лукьянов'!O24+'[3]кузнецов'!O24+'[3]бирюков'!O24</f>
        <v>41</v>
      </c>
      <c r="O17" s="180">
        <f>'[3]вахов'!P24+'[3]соколов'!P24+'[3]камский'!P24+'[3]лукьянов'!P24+'[3]кузнецов'!P24+'[3]бирюков'!P24</f>
        <v>40</v>
      </c>
      <c r="P17" s="180">
        <f>'[3]вахов'!Q24+'[3]соколов'!Q24+'[3]камский'!Q24+'[3]лукьянов'!Q24+'[3]кузнецов'!Q24+'[3]бирюков'!Q24</f>
        <v>-2</v>
      </c>
      <c r="Q17" s="182">
        <f t="shared" si="0"/>
        <v>251</v>
      </c>
      <c r="R17" s="184">
        <v>7</v>
      </c>
      <c r="S17" s="180" t="s">
        <v>385</v>
      </c>
      <c r="T17" s="180" t="s">
        <v>341</v>
      </c>
    </row>
    <row r="18" spans="1:20" ht="45" customHeight="1">
      <c r="A18" s="182">
        <v>9</v>
      </c>
      <c r="B18" s="183" t="s">
        <v>386</v>
      </c>
      <c r="C18" s="183" t="s">
        <v>387</v>
      </c>
      <c r="D18" s="183" t="s">
        <v>388</v>
      </c>
      <c r="E18" s="183" t="s">
        <v>389</v>
      </c>
      <c r="F18" s="183" t="s">
        <v>390</v>
      </c>
      <c r="G18" s="183" t="s">
        <v>391</v>
      </c>
      <c r="H18" s="183" t="s">
        <v>391</v>
      </c>
      <c r="I18" s="183" t="s">
        <v>392</v>
      </c>
      <c r="J18" s="180">
        <f>'[3]вахов'!K38+'[3]соколов'!K38+'[3]камский'!K38+'[3]лукьянов'!K38+'[3]кузнецов'!K38+'[3]бирюков'!K38</f>
        <v>60</v>
      </c>
      <c r="K18" s="180">
        <f>'[3]вахов'!L38+'[3]соколов'!L38+'[3]камский'!L38+'[3]лукьянов'!L38+'[3]кузнецов'!L38+'[3]бирюков'!L38</f>
        <v>46</v>
      </c>
      <c r="L18" s="180">
        <f>'[3]вахов'!M38+'[3]соколов'!M38+'[3]камский'!M38+'[3]лукьянов'!M38+'[3]кузнецов'!M38+'[3]бирюков'!M38</f>
        <v>32</v>
      </c>
      <c r="M18" s="180">
        <f>'[3]вахов'!N38+'[3]соколов'!N38+'[3]камский'!N38+'[3]лукьянов'!N38+'[3]кузнецов'!N38+'[3]бирюков'!N38</f>
        <v>32</v>
      </c>
      <c r="N18" s="180">
        <f>'[3]вахов'!O38+'[3]соколов'!O38+'[3]камский'!O38+'[3]лукьянов'!O38+'[3]кузнецов'!O38+'[3]бирюков'!O38</f>
        <v>41</v>
      </c>
      <c r="O18" s="180">
        <f>'[3]вахов'!P38+'[3]соколов'!P38+'[3]камский'!P38+'[3]лукьянов'!P38+'[3]кузнецов'!P38+'[3]бирюков'!P38</f>
        <v>40</v>
      </c>
      <c r="P18" s="180">
        <f>'[3]вахов'!Q38+'[3]соколов'!Q38+'[3]камский'!Q38+'[3]лукьянов'!Q38+'[3]кузнецов'!Q38+'[3]бирюков'!Q38</f>
        <v>0</v>
      </c>
      <c r="Q18" s="182">
        <f t="shared" si="0"/>
        <v>251</v>
      </c>
      <c r="R18" s="180">
        <v>7</v>
      </c>
      <c r="S18" s="180" t="s">
        <v>393</v>
      </c>
      <c r="T18" s="180" t="s">
        <v>341</v>
      </c>
    </row>
    <row r="19" spans="1:20" ht="45" customHeight="1">
      <c r="A19" s="182">
        <v>10</v>
      </c>
      <c r="B19" s="183" t="s">
        <v>394</v>
      </c>
      <c r="C19" s="183" t="s">
        <v>70</v>
      </c>
      <c r="D19" s="183" t="s">
        <v>395</v>
      </c>
      <c r="E19" s="183" t="s">
        <v>396</v>
      </c>
      <c r="F19" s="183" t="s">
        <v>397</v>
      </c>
      <c r="G19" s="183" t="s">
        <v>394</v>
      </c>
      <c r="H19" s="183" t="s">
        <v>394</v>
      </c>
      <c r="I19" s="183" t="s">
        <v>398</v>
      </c>
      <c r="J19" s="180">
        <f>'[3]вахов'!K10+'[3]соколов'!K10+'[3]камский'!K10+'[3]лукьянов'!K10+'[3]кузнецов'!K10+'[3]бирюков'!K10</f>
        <v>56</v>
      </c>
      <c r="K19" s="180">
        <f>'[3]вахов'!L10+'[3]соколов'!L10+'[3]камский'!L10+'[3]лукьянов'!L10+'[3]кузнецов'!L10+'[3]бирюков'!L10</f>
        <v>43</v>
      </c>
      <c r="L19" s="180">
        <f>'[3]вахов'!M10+'[3]соколов'!M10+'[3]камский'!M10+'[3]лукьянов'!M10+'[3]кузнецов'!M10+'[3]бирюков'!M10</f>
        <v>37</v>
      </c>
      <c r="M19" s="180">
        <f>'[3]вахов'!N10+'[3]соколов'!N10+'[3]камский'!N10+'[3]лукьянов'!N10+'[3]кузнецов'!N10+'[3]бирюков'!N10</f>
        <v>29</v>
      </c>
      <c r="N19" s="180">
        <f>'[3]вахов'!O10+'[3]соколов'!O10+'[3]камский'!O10+'[3]лукьянов'!O10+'[3]кузнецов'!O10+'[3]бирюков'!O10</f>
        <v>39</v>
      </c>
      <c r="O19" s="180">
        <f>'[3]вахов'!P10+'[3]соколов'!P10+'[3]камский'!P10+'[3]лукьянов'!P10+'[3]кузнецов'!P10+'[3]бирюков'!P10</f>
        <v>43</v>
      </c>
      <c r="P19" s="180">
        <f>'[3]вахов'!Q10+'[3]соколов'!Q10+'[3]камский'!Q10+'[3]лукьянов'!Q10+'[3]кузнецов'!Q10+'[3]бирюков'!Q10</f>
        <v>0</v>
      </c>
      <c r="Q19" s="182">
        <f t="shared" si="0"/>
        <v>247</v>
      </c>
      <c r="R19" s="180">
        <v>8</v>
      </c>
      <c r="S19" s="180"/>
      <c r="T19" s="180"/>
    </row>
    <row r="20" spans="1:20" ht="45" customHeight="1">
      <c r="A20" s="182">
        <v>11</v>
      </c>
      <c r="B20" s="183" t="s">
        <v>399</v>
      </c>
      <c r="C20" s="183" t="s">
        <v>70</v>
      </c>
      <c r="D20" s="183" t="s">
        <v>400</v>
      </c>
      <c r="E20" s="183" t="s">
        <v>401</v>
      </c>
      <c r="F20" s="183" t="s">
        <v>402</v>
      </c>
      <c r="G20" s="183" t="s">
        <v>399</v>
      </c>
      <c r="H20" s="183" t="s">
        <v>399</v>
      </c>
      <c r="I20" s="183" t="s">
        <v>403</v>
      </c>
      <c r="J20" s="180">
        <f>'[3]вахов'!K35+'[3]соколов'!K35+'[3]камский'!K35+'[3]лукьянов'!K35+'[3]кузнецов'!K35+'[3]бирюков'!K35</f>
        <v>59</v>
      </c>
      <c r="K20" s="180">
        <f>'[3]вахов'!L35+'[3]соколов'!L35+'[3]камский'!L35+'[3]лукьянов'!L35+'[3]кузнецов'!L35+'[3]бирюков'!L35</f>
        <v>42</v>
      </c>
      <c r="L20" s="180">
        <f>'[3]вахов'!M35+'[3]соколов'!M35+'[3]камский'!M35+'[3]лукьянов'!M35+'[3]кузнецов'!M35+'[3]бирюков'!M35</f>
        <v>33</v>
      </c>
      <c r="M20" s="180">
        <f>'[3]вахов'!N35+'[3]соколов'!N35+'[3]камский'!N35+'[3]лукьянов'!N35+'[3]кузнецов'!N35+'[3]бирюков'!N35</f>
        <v>28</v>
      </c>
      <c r="N20" s="180">
        <f>'[3]вахов'!O35+'[3]соколов'!O35+'[3]камский'!O35+'[3]лукьянов'!O35+'[3]кузнецов'!O35+'[3]бирюков'!O35</f>
        <v>40</v>
      </c>
      <c r="O20" s="180">
        <f>'[3]вахов'!P35+'[3]соколов'!P35+'[3]камский'!P35+'[3]лукьянов'!P35+'[3]кузнецов'!P35+'[3]бирюков'!P35</f>
        <v>43</v>
      </c>
      <c r="P20" s="180">
        <f>'[3]вахов'!Q35+'[3]соколов'!Q35+'[3]камский'!Q35+'[3]лукьянов'!Q35+'[3]кузнецов'!Q35+'[3]бирюков'!Q35</f>
        <v>0</v>
      </c>
      <c r="Q20" s="182">
        <f t="shared" si="0"/>
        <v>245</v>
      </c>
      <c r="R20" s="180">
        <v>9</v>
      </c>
      <c r="S20" s="180" t="s">
        <v>115</v>
      </c>
      <c r="T20" s="180"/>
    </row>
    <row r="21" spans="1:20" ht="45" customHeight="1">
      <c r="A21" s="182">
        <v>12</v>
      </c>
      <c r="B21" s="183" t="s">
        <v>404</v>
      </c>
      <c r="C21" s="183" t="s">
        <v>405</v>
      </c>
      <c r="D21" s="183" t="s">
        <v>406</v>
      </c>
      <c r="E21" s="183" t="s">
        <v>407</v>
      </c>
      <c r="F21" s="183" t="s">
        <v>408</v>
      </c>
      <c r="G21" s="183" t="s">
        <v>409</v>
      </c>
      <c r="H21" s="183" t="s">
        <v>409</v>
      </c>
      <c r="I21" s="183" t="s">
        <v>410</v>
      </c>
      <c r="J21" s="180">
        <f>'[3]вахов'!K49+'[3]соколов'!K49+'[3]камский'!K49+'[3]лукьянов'!K49+'[3]кузнецов'!K49+'[3]бирюков'!K49</f>
        <v>53</v>
      </c>
      <c r="K21" s="180">
        <f>'[3]вахов'!L49+'[3]соколов'!L49+'[3]камский'!L49+'[3]лукьянов'!L49+'[3]кузнецов'!L49+'[3]бирюков'!L49</f>
        <v>44</v>
      </c>
      <c r="L21" s="180">
        <f>'[3]вахов'!M49+'[3]соколов'!M49+'[3]камский'!M49+'[3]лукьянов'!M49+'[3]кузнецов'!M49+'[3]бирюков'!M49</f>
        <v>33</v>
      </c>
      <c r="M21" s="180">
        <f>'[3]вахов'!N49+'[3]соколов'!N49+'[3]камский'!N49+'[3]лукьянов'!N49+'[3]кузнецов'!N49+'[3]бирюков'!N49</f>
        <v>27</v>
      </c>
      <c r="N21" s="180">
        <f>'[3]вахов'!O49+'[3]соколов'!O49+'[3]камский'!O49+'[3]лукьянов'!O49+'[3]кузнецов'!O49+'[3]бирюков'!O49</f>
        <v>39</v>
      </c>
      <c r="O21" s="180">
        <f>'[3]вахов'!P49+'[3]соколов'!P49+'[3]камский'!P49+'[3]лукьянов'!P49+'[3]кузнецов'!P49+'[3]бирюков'!P49</f>
        <v>40</v>
      </c>
      <c r="P21" s="180">
        <f>'[3]вахов'!Q49+'[3]соколов'!Q49+'[3]камский'!Q49+'[3]лукьянов'!Q49+'[3]кузнецов'!Q49+'[3]бирюков'!Q49</f>
        <v>0</v>
      </c>
      <c r="Q21" s="182">
        <f t="shared" si="0"/>
        <v>236</v>
      </c>
      <c r="R21" s="180">
        <v>10</v>
      </c>
      <c r="S21" s="184"/>
      <c r="T21" s="180"/>
    </row>
    <row r="22" spans="1:20" ht="45" customHeight="1">
      <c r="A22" s="182">
        <v>13</v>
      </c>
      <c r="B22" s="183" t="s">
        <v>92</v>
      </c>
      <c r="C22" s="183" t="s">
        <v>93</v>
      </c>
      <c r="D22" s="183" t="s">
        <v>411</v>
      </c>
      <c r="E22" s="183" t="s">
        <v>412</v>
      </c>
      <c r="F22" s="183" t="s">
        <v>413</v>
      </c>
      <c r="G22" s="183" t="s">
        <v>414</v>
      </c>
      <c r="H22" s="183" t="s">
        <v>98</v>
      </c>
      <c r="I22" s="183" t="s">
        <v>415</v>
      </c>
      <c r="J22" s="180">
        <f>'[3]вахов'!K46+'[3]соколов'!K46+'[3]камский'!K46+'[3]лукьянов'!K46+'[3]кузнецов'!K46+'[3]бирюков'!K46</f>
        <v>57</v>
      </c>
      <c r="K22" s="180">
        <f>'[3]вахов'!L46+'[3]соколов'!L46+'[3]камский'!L46+'[3]лукьянов'!L46+'[3]кузнецов'!L46+'[3]бирюков'!L46</f>
        <v>38</v>
      </c>
      <c r="L22" s="180">
        <f>'[3]вахов'!M46+'[3]соколов'!M46+'[3]камский'!M46+'[3]лукьянов'!M46+'[3]кузнецов'!M46+'[3]бирюков'!M46</f>
        <v>37</v>
      </c>
      <c r="M22" s="180">
        <f>'[3]вахов'!N46+'[3]соколов'!N46+'[3]камский'!N46+'[3]лукьянов'!N46+'[3]кузнецов'!N46+'[3]бирюков'!N46</f>
        <v>32</v>
      </c>
      <c r="N22" s="180">
        <f>'[3]вахов'!O46+'[3]соколов'!O46+'[3]камский'!O46+'[3]лукьянов'!O46+'[3]кузнецов'!O46+'[3]бирюков'!O46</f>
        <v>31</v>
      </c>
      <c r="O22" s="180">
        <f>'[3]вахов'!P46+'[3]соколов'!P46+'[3]камский'!P46+'[3]лукьянов'!P46+'[3]кузнецов'!P46+'[3]бирюков'!P46</f>
        <v>42</v>
      </c>
      <c r="P22" s="180">
        <f>'[3]вахов'!Q46+'[3]соколов'!Q46+'[3]камский'!Q46+'[3]лукьянов'!Q46+'[3]кузнецов'!Q46+'[3]бирюков'!Q46</f>
        <v>-2</v>
      </c>
      <c r="Q22" s="182">
        <f t="shared" si="0"/>
        <v>235</v>
      </c>
      <c r="R22" s="180">
        <v>11</v>
      </c>
      <c r="S22" s="180"/>
      <c r="T22" s="180"/>
    </row>
    <row r="23" spans="1:20" ht="45" customHeight="1">
      <c r="A23" s="182">
        <v>14</v>
      </c>
      <c r="B23" s="183" t="s">
        <v>416</v>
      </c>
      <c r="C23" s="183" t="s">
        <v>417</v>
      </c>
      <c r="D23" s="183" t="s">
        <v>418</v>
      </c>
      <c r="E23" s="183" t="s">
        <v>389</v>
      </c>
      <c r="F23" s="183" t="s">
        <v>419</v>
      </c>
      <c r="G23" s="183" t="s">
        <v>420</v>
      </c>
      <c r="H23" s="183" t="s">
        <v>420</v>
      </c>
      <c r="I23" s="183" t="s">
        <v>421</v>
      </c>
      <c r="J23" s="180">
        <f>'[3]вахов'!K14+'[3]соколов'!K14+'[3]камский'!K14+'[3]лукьянов'!K14+'[3]кузнецов'!K14+'[3]бирюков'!K14</f>
        <v>54</v>
      </c>
      <c r="K23" s="180">
        <f>'[3]вахов'!L14+'[3]соколов'!L14+'[3]камский'!L14+'[3]лукьянов'!L14+'[3]кузнецов'!L14+'[3]бирюков'!L14</f>
        <v>47</v>
      </c>
      <c r="L23" s="180">
        <f>'[3]вахов'!M14+'[3]соколов'!M14+'[3]камский'!M14+'[3]лукьянов'!M14+'[3]кузнецов'!M14+'[3]бирюков'!M14</f>
        <v>39</v>
      </c>
      <c r="M23" s="180">
        <f>'[3]вахов'!N14+'[3]соколов'!N14+'[3]камский'!N14+'[3]лукьянов'!N14+'[3]кузнецов'!N14+'[3]бирюков'!N14</f>
        <v>32</v>
      </c>
      <c r="N23" s="180">
        <f>'[3]вахов'!O14+'[3]соколов'!O14+'[3]камский'!O14+'[3]лукьянов'!O14+'[3]кузнецов'!O14+'[3]бирюков'!O14</f>
        <v>25</v>
      </c>
      <c r="O23" s="180">
        <f>'[3]вахов'!P14+'[3]соколов'!P14+'[3]камский'!P14+'[3]лукьянов'!P14+'[3]кузнецов'!P14+'[3]бирюков'!P14</f>
        <v>34</v>
      </c>
      <c r="P23" s="180">
        <f>'[3]вахов'!Q14+'[3]соколов'!Q14+'[3]камский'!Q14+'[3]лукьянов'!Q14+'[3]кузнецов'!Q14+'[3]бирюков'!Q14</f>
        <v>0</v>
      </c>
      <c r="Q23" s="182">
        <f t="shared" si="0"/>
        <v>231</v>
      </c>
      <c r="R23" s="180">
        <v>12</v>
      </c>
      <c r="S23" s="184"/>
      <c r="T23" s="180"/>
    </row>
    <row r="24" spans="1:20" ht="45" customHeight="1">
      <c r="A24" s="182">
        <v>15</v>
      </c>
      <c r="B24" s="183" t="s">
        <v>399</v>
      </c>
      <c r="C24" s="183" t="s">
        <v>70</v>
      </c>
      <c r="D24" s="183" t="s">
        <v>422</v>
      </c>
      <c r="E24" s="183" t="s">
        <v>423</v>
      </c>
      <c r="F24" s="183" t="s">
        <v>424</v>
      </c>
      <c r="G24" s="183" t="s">
        <v>399</v>
      </c>
      <c r="H24" s="183" t="s">
        <v>399</v>
      </c>
      <c r="I24" s="183" t="s">
        <v>425</v>
      </c>
      <c r="J24" s="180">
        <f>'[3]вахов'!K34+'[3]соколов'!K34+'[3]камский'!K34+'[3]лукьянов'!K34+'[3]кузнецов'!K34+'[3]бирюков'!K34</f>
        <v>51</v>
      </c>
      <c r="K24" s="180">
        <f>'[3]вахов'!L34+'[3]соколов'!L34+'[3]камский'!L34+'[3]лукьянов'!L34+'[3]кузнецов'!L34+'[3]бирюков'!L34</f>
        <v>39</v>
      </c>
      <c r="L24" s="180">
        <f>'[3]вахов'!M34+'[3]соколов'!M34+'[3]камский'!M34+'[3]лукьянов'!M34+'[3]кузнецов'!M34+'[3]бирюков'!M34</f>
        <v>34</v>
      </c>
      <c r="M24" s="180">
        <f>'[3]вахов'!N34+'[3]соколов'!N34+'[3]камский'!N34+'[3]лукьянов'!N34+'[3]кузнецов'!N34+'[3]бирюков'!N34</f>
        <v>29</v>
      </c>
      <c r="N24" s="180">
        <f>'[3]вахов'!O34+'[3]соколов'!O34+'[3]камский'!O34+'[3]лукьянов'!O34+'[3]кузнецов'!O34+'[3]бирюков'!O34</f>
        <v>38</v>
      </c>
      <c r="O24" s="180">
        <f>'[3]вахов'!P34+'[3]соколов'!P34+'[3]камский'!P34+'[3]лукьянов'!P34+'[3]кузнецов'!P34+'[3]бирюков'!P34</f>
        <v>41</v>
      </c>
      <c r="P24" s="180">
        <f>'[3]вахов'!Q34+'[3]соколов'!Q34+'[3]камский'!Q34+'[3]лукьянов'!Q34+'[3]кузнецов'!Q34+'[3]бирюков'!Q34</f>
        <v>-2</v>
      </c>
      <c r="Q24" s="182">
        <f t="shared" si="0"/>
        <v>230</v>
      </c>
      <c r="R24" s="180">
        <v>13</v>
      </c>
      <c r="S24" s="184"/>
      <c r="T24" s="180"/>
    </row>
    <row r="25" spans="1:20" ht="45" customHeight="1">
      <c r="A25" s="182">
        <v>16</v>
      </c>
      <c r="B25" s="183" t="s">
        <v>287</v>
      </c>
      <c r="C25" s="183" t="s">
        <v>426</v>
      </c>
      <c r="D25" s="183" t="s">
        <v>427</v>
      </c>
      <c r="E25" s="183" t="s">
        <v>428</v>
      </c>
      <c r="F25" s="183" t="s">
        <v>429</v>
      </c>
      <c r="G25" s="183" t="s">
        <v>430</v>
      </c>
      <c r="H25" s="183" t="s">
        <v>430</v>
      </c>
      <c r="I25" s="183" t="s">
        <v>431</v>
      </c>
      <c r="J25" s="180">
        <f>'[3]вахов'!K12+'[3]соколов'!K12+'[3]камский'!K12+'[3]лукьянов'!K12+'[3]кузнецов'!K12+'[3]бирюков'!K12</f>
        <v>56</v>
      </c>
      <c r="K25" s="180">
        <f>'[3]вахов'!L12+'[3]соколов'!L12+'[3]камский'!L12+'[3]лукьянов'!L12+'[3]кузнецов'!L12+'[3]бирюков'!L12</f>
        <v>32</v>
      </c>
      <c r="L25" s="180">
        <f>'[3]вахов'!M12+'[3]соколов'!M12+'[3]камский'!M12+'[3]лукьянов'!M12+'[3]кузнецов'!M12+'[3]бирюков'!M12</f>
        <v>35</v>
      </c>
      <c r="M25" s="180">
        <f>'[3]вахов'!N12+'[3]соколов'!N12+'[3]камский'!N12+'[3]лукьянов'!N12+'[3]кузнецов'!N12+'[3]бирюков'!N12</f>
        <v>35</v>
      </c>
      <c r="N25" s="180">
        <f>'[3]вахов'!O12+'[3]соколов'!O12+'[3]камский'!O12+'[3]лукьянов'!O12+'[3]кузнецов'!O12+'[3]бирюков'!O12</f>
        <v>30</v>
      </c>
      <c r="O25" s="180">
        <f>'[3]вахов'!P12+'[3]соколов'!P12+'[3]камский'!P12+'[3]лукьянов'!P12+'[3]кузнецов'!P12+'[3]бирюков'!P12</f>
        <v>39</v>
      </c>
      <c r="P25" s="180">
        <f>'[3]вахов'!Q12+'[3]соколов'!Q12+'[3]камский'!Q12+'[3]лукьянов'!Q12+'[3]кузнецов'!Q12+'[3]бирюков'!Q12</f>
        <v>0</v>
      </c>
      <c r="Q25" s="182">
        <f t="shared" si="0"/>
        <v>227</v>
      </c>
      <c r="R25" s="180">
        <v>14</v>
      </c>
      <c r="S25" s="180"/>
      <c r="T25" s="180"/>
    </row>
    <row r="26" spans="1:20" ht="45" customHeight="1">
      <c r="A26" s="182">
        <v>17</v>
      </c>
      <c r="B26" s="183" t="s">
        <v>370</v>
      </c>
      <c r="C26" s="183" t="s">
        <v>102</v>
      </c>
      <c r="D26" s="183" t="s">
        <v>432</v>
      </c>
      <c r="E26" s="183" t="s">
        <v>88</v>
      </c>
      <c r="F26" s="183" t="s">
        <v>433</v>
      </c>
      <c r="G26" s="183" t="s">
        <v>374</v>
      </c>
      <c r="H26" s="183" t="s">
        <v>374</v>
      </c>
      <c r="I26" s="183" t="s">
        <v>434</v>
      </c>
      <c r="J26" s="180">
        <f>'[3]вахов'!K31+'[3]соколов'!K31+'[3]камский'!K31+'[3]лукьянов'!K31+'[3]кузнецов'!K31+'[3]бирюков'!K31</f>
        <v>49</v>
      </c>
      <c r="K26" s="180">
        <f>'[3]вахов'!L31+'[3]соколов'!L31+'[3]камский'!L31+'[3]лукьянов'!L31+'[3]кузнецов'!L31+'[3]бирюков'!L31</f>
        <v>40</v>
      </c>
      <c r="L26" s="180">
        <f>'[3]вахов'!M31+'[3]соколов'!M31+'[3]камский'!M31+'[3]лукьянов'!M31+'[3]кузнецов'!M31+'[3]бирюков'!M31</f>
        <v>32</v>
      </c>
      <c r="M26" s="180">
        <f>'[3]вахов'!N31+'[3]соколов'!N31+'[3]камский'!N31+'[3]лукьянов'!N31+'[3]кузнецов'!N31+'[3]бирюков'!N31</f>
        <v>26</v>
      </c>
      <c r="N26" s="180">
        <f>'[3]вахов'!O31+'[3]соколов'!O31+'[3]камский'!O31+'[3]лукьянов'!O31+'[3]кузнецов'!O31+'[3]бирюков'!O31</f>
        <v>38</v>
      </c>
      <c r="O26" s="180">
        <f>'[3]вахов'!P31+'[3]соколов'!P31+'[3]камский'!P31+'[3]лукьянов'!P31+'[3]кузнецов'!P31+'[3]бирюков'!P31</f>
        <v>41</v>
      </c>
      <c r="P26" s="180">
        <f>'[3]вахов'!Q31+'[3]соколов'!Q31+'[3]камский'!Q31+'[3]лукьянов'!Q31+'[3]кузнецов'!Q31+'[3]бирюков'!Q31</f>
        <v>0</v>
      </c>
      <c r="Q26" s="182">
        <f t="shared" si="0"/>
        <v>226</v>
      </c>
      <c r="R26" s="180">
        <v>15</v>
      </c>
      <c r="S26" s="184"/>
      <c r="T26" s="180"/>
    </row>
    <row r="27" spans="1:20" ht="45" customHeight="1">
      <c r="A27" s="182">
        <v>18</v>
      </c>
      <c r="B27" s="183" t="s">
        <v>142</v>
      </c>
      <c r="C27" s="183" t="s">
        <v>143</v>
      </c>
      <c r="D27" s="183" t="s">
        <v>144</v>
      </c>
      <c r="E27" s="183" t="s">
        <v>145</v>
      </c>
      <c r="F27" s="183" t="s">
        <v>435</v>
      </c>
      <c r="G27" s="183" t="s">
        <v>147</v>
      </c>
      <c r="H27" s="183" t="s">
        <v>147</v>
      </c>
      <c r="I27" s="183" t="s">
        <v>436</v>
      </c>
      <c r="J27" s="180">
        <f>'[3]вахов'!K23+'[3]соколов'!K23+'[3]камский'!K23+'[3]лукьянов'!K23+'[3]кузнецов'!K23+'[3]бирюков'!K23</f>
        <v>56</v>
      </c>
      <c r="K27" s="180">
        <f>'[3]вахов'!L23+'[3]соколов'!L23+'[3]камский'!L23+'[3]лукьянов'!L23+'[3]кузнецов'!L23+'[3]бирюков'!L23</f>
        <v>38</v>
      </c>
      <c r="L27" s="180">
        <f>'[3]вахов'!M23+'[3]соколов'!M23+'[3]камский'!M23+'[3]лукьянов'!M23+'[3]кузнецов'!M23+'[3]бирюков'!M23</f>
        <v>25</v>
      </c>
      <c r="M27" s="180">
        <f>'[3]вахов'!N23+'[3]соколов'!N23+'[3]камский'!N23+'[3]лукьянов'!N23+'[3]кузнецов'!N23+'[3]бирюков'!N23</f>
        <v>34</v>
      </c>
      <c r="N27" s="180">
        <f>'[3]вахов'!O23+'[3]соколов'!O23+'[3]камский'!O23+'[3]лукьянов'!O23+'[3]кузнецов'!O23+'[3]бирюков'!O23</f>
        <v>35</v>
      </c>
      <c r="O27" s="180">
        <f>'[3]вахов'!P23+'[3]соколов'!P23+'[3]камский'!P23+'[3]лукьянов'!P23+'[3]кузнецов'!P23+'[3]бирюков'!P23</f>
        <v>38</v>
      </c>
      <c r="P27" s="180">
        <f>'[3]вахов'!Q23+'[3]соколов'!Q23+'[3]камский'!Q23+'[3]лукьянов'!Q23+'[3]кузнецов'!Q23+'[3]бирюков'!Q23</f>
        <v>-2</v>
      </c>
      <c r="Q27" s="182">
        <f t="shared" si="0"/>
        <v>224</v>
      </c>
      <c r="R27" s="180">
        <v>16</v>
      </c>
      <c r="S27" s="184"/>
      <c r="T27" s="180"/>
    </row>
    <row r="28" spans="1:20" ht="45" customHeight="1">
      <c r="A28" s="182">
        <v>19</v>
      </c>
      <c r="B28" s="183" t="s">
        <v>437</v>
      </c>
      <c r="C28" s="183" t="s">
        <v>438</v>
      </c>
      <c r="D28" s="183" t="s">
        <v>439</v>
      </c>
      <c r="E28" s="183" t="s">
        <v>440</v>
      </c>
      <c r="F28" s="183" t="s">
        <v>441</v>
      </c>
      <c r="G28" s="183" t="s">
        <v>442</v>
      </c>
      <c r="H28" s="183" t="s">
        <v>443</v>
      </c>
      <c r="I28" s="183" t="s">
        <v>444</v>
      </c>
      <c r="J28" s="180">
        <f>'[3]вахов'!K13+'[3]соколов'!K13+'[3]камский'!K13+'[3]лукьянов'!K13+'[3]кузнецов'!K13+'[3]бирюков'!K13</f>
        <v>56</v>
      </c>
      <c r="K28" s="180">
        <f>'[3]вахов'!L13+'[3]соколов'!L13+'[3]камский'!L13+'[3]лукьянов'!L13+'[3]кузнецов'!L13+'[3]бирюков'!L13</f>
        <v>35</v>
      </c>
      <c r="L28" s="180">
        <f>'[3]вахов'!M13+'[3]соколов'!M13+'[3]камский'!M13+'[3]лукьянов'!M13+'[3]кузнецов'!M13+'[3]бирюков'!M13</f>
        <v>30</v>
      </c>
      <c r="M28" s="180">
        <f>'[3]вахов'!N13+'[3]соколов'!N13+'[3]камский'!N13+'[3]лукьянов'!N13+'[3]кузнецов'!N13+'[3]бирюков'!N13</f>
        <v>25</v>
      </c>
      <c r="N28" s="180">
        <f>'[3]вахов'!O13+'[3]соколов'!O13+'[3]камский'!O13+'[3]лукьянов'!O13+'[3]кузнецов'!O13+'[3]бирюков'!O13</f>
        <v>39</v>
      </c>
      <c r="O28" s="180">
        <f>'[3]вахов'!P13+'[3]соколов'!P13+'[3]камский'!P13+'[3]лукьянов'!P13+'[3]кузнецов'!P13+'[3]бирюков'!P13</f>
        <v>38</v>
      </c>
      <c r="P28" s="180">
        <f>'[3]вахов'!Q13+'[3]соколов'!Q13+'[3]камский'!Q13+'[3]лукьянов'!Q13+'[3]кузнецов'!Q13+'[3]бирюков'!Q13</f>
        <v>0</v>
      </c>
      <c r="Q28" s="182">
        <f t="shared" si="0"/>
        <v>223</v>
      </c>
      <c r="R28" s="180">
        <v>17</v>
      </c>
      <c r="S28" s="180"/>
      <c r="T28" s="180"/>
    </row>
    <row r="29" spans="1:20" ht="45" customHeight="1">
      <c r="A29" s="182">
        <v>20</v>
      </c>
      <c r="B29" s="183" t="s">
        <v>78</v>
      </c>
      <c r="C29" s="183" t="s">
        <v>79</v>
      </c>
      <c r="D29" s="183" t="s">
        <v>80</v>
      </c>
      <c r="E29" s="183" t="s">
        <v>445</v>
      </c>
      <c r="F29" s="183" t="s">
        <v>446</v>
      </c>
      <c r="G29" s="183" t="s">
        <v>78</v>
      </c>
      <c r="H29" s="183" t="s">
        <v>78</v>
      </c>
      <c r="I29" s="183" t="s">
        <v>447</v>
      </c>
      <c r="J29" s="180">
        <f>'[3]вахов'!K42+'[3]соколов'!K42+'[3]камский'!K42+'[3]лукьянов'!K42+'[3]кузнецов'!K42+'[3]бирюков'!K42</f>
        <v>53</v>
      </c>
      <c r="K29" s="180">
        <f>'[3]вахов'!L42+'[3]соколов'!L42+'[3]камский'!L42+'[3]лукьянов'!L42+'[3]кузнецов'!L42+'[3]бирюков'!L42</f>
        <v>38</v>
      </c>
      <c r="L29" s="180">
        <f>'[3]вахов'!M42+'[3]соколов'!M42+'[3]камский'!M42+'[3]лукьянов'!M42+'[3]кузнецов'!M42+'[3]бирюков'!M42</f>
        <v>29</v>
      </c>
      <c r="M29" s="180">
        <f>'[3]вахов'!N42+'[3]соколов'!N42+'[3]камский'!N42+'[3]лукьянов'!N42+'[3]кузнецов'!N42+'[3]бирюков'!N42</f>
        <v>28</v>
      </c>
      <c r="N29" s="180">
        <f>'[3]вахов'!O42+'[3]соколов'!O42+'[3]камский'!O42+'[3]лукьянов'!O42+'[3]кузнецов'!O42+'[3]бирюков'!O42</f>
        <v>33</v>
      </c>
      <c r="O29" s="180">
        <f>'[3]вахов'!P42+'[3]соколов'!P42+'[3]камский'!P42+'[3]лукьянов'!P42+'[3]кузнецов'!P42+'[3]бирюков'!P42</f>
        <v>42</v>
      </c>
      <c r="P29" s="180">
        <f>'[3]вахов'!Q42+'[3]соколов'!Q42+'[3]камский'!Q42+'[3]лукьянов'!Q42+'[3]кузнецов'!Q42+'[3]бирюков'!Q42</f>
        <v>0</v>
      </c>
      <c r="Q29" s="182">
        <f t="shared" si="0"/>
        <v>223</v>
      </c>
      <c r="R29" s="184">
        <v>17</v>
      </c>
      <c r="S29" s="184"/>
      <c r="T29" s="180"/>
    </row>
    <row r="30" spans="1:20" ht="45" customHeight="1">
      <c r="A30" s="182">
        <v>21</v>
      </c>
      <c r="B30" s="183" t="s">
        <v>448</v>
      </c>
      <c r="C30" s="183" t="s">
        <v>70</v>
      </c>
      <c r="D30" s="183" t="s">
        <v>449</v>
      </c>
      <c r="E30" s="183" t="s">
        <v>450</v>
      </c>
      <c r="F30" s="183" t="s">
        <v>451</v>
      </c>
      <c r="G30" s="183" t="s">
        <v>448</v>
      </c>
      <c r="H30" s="183" t="s">
        <v>448</v>
      </c>
      <c r="I30" s="183" t="s">
        <v>452</v>
      </c>
      <c r="J30" s="180">
        <f>'[3]вахов'!K33+'[3]соколов'!K33+'[3]камский'!K33+'[3]лукьянов'!K33+'[3]кузнецов'!K33+'[3]бирюков'!K33</f>
        <v>53</v>
      </c>
      <c r="K30" s="180">
        <f>'[3]вахов'!L33+'[3]соколов'!L33+'[3]камский'!L33+'[3]лукьянов'!L33+'[3]кузнецов'!L33+'[3]бирюков'!L33</f>
        <v>38</v>
      </c>
      <c r="L30" s="180">
        <f>'[3]вахов'!M33+'[3]соколов'!M33+'[3]камский'!M33+'[3]лукьянов'!M33+'[3]кузнецов'!M33+'[3]бирюков'!M33</f>
        <v>31</v>
      </c>
      <c r="M30" s="180">
        <f>'[3]вахов'!N33+'[3]соколов'!N33+'[3]камский'!N33+'[3]лукьянов'!N33+'[3]кузнецов'!N33+'[3]бирюков'!N33</f>
        <v>26</v>
      </c>
      <c r="N30" s="180">
        <f>'[3]вахов'!O33+'[3]соколов'!O33+'[3]камский'!O33+'[3]лукьянов'!O33+'[3]кузнецов'!O33+'[3]бирюков'!O33</f>
        <v>35</v>
      </c>
      <c r="O30" s="180">
        <f>'[3]вахов'!P33+'[3]соколов'!P33+'[3]камский'!P33+'[3]лукьянов'!P33+'[3]кузнецов'!P33+'[3]бирюков'!P33</f>
        <v>36</v>
      </c>
      <c r="P30" s="180">
        <f>'[3]вахов'!Q33+'[3]соколов'!Q33+'[3]камский'!Q33+'[3]лукьянов'!Q33+'[3]кузнецов'!Q33+'[3]бирюков'!Q33</f>
        <v>0</v>
      </c>
      <c r="Q30" s="182">
        <f t="shared" si="0"/>
        <v>219</v>
      </c>
      <c r="R30" s="184">
        <v>18</v>
      </c>
      <c r="S30" s="184"/>
      <c r="T30" s="180"/>
    </row>
    <row r="31" spans="1:20" ht="45" customHeight="1">
      <c r="A31" s="182">
        <v>22</v>
      </c>
      <c r="B31" s="183" t="s">
        <v>453</v>
      </c>
      <c r="C31" s="183" t="s">
        <v>454</v>
      </c>
      <c r="D31" s="183" t="s">
        <v>455</v>
      </c>
      <c r="E31" s="183" t="s">
        <v>456</v>
      </c>
      <c r="F31" s="183" t="s">
        <v>457</v>
      </c>
      <c r="G31" s="183" t="s">
        <v>458</v>
      </c>
      <c r="H31" s="183" t="s">
        <v>459</v>
      </c>
      <c r="I31" s="183" t="s">
        <v>460</v>
      </c>
      <c r="J31" s="180">
        <f>'[3]вахов'!K50+'[3]соколов'!K50+'[3]камский'!K50+'[3]лукьянов'!K50+'[3]кузнецов'!K50+'[3]бирюков'!K50</f>
        <v>54</v>
      </c>
      <c r="K31" s="180">
        <f>'[3]вахов'!L50+'[3]соколов'!L50+'[3]камский'!L50+'[3]лукьянов'!L50+'[3]кузнецов'!L50+'[3]бирюков'!L50</f>
        <v>36</v>
      </c>
      <c r="L31" s="180">
        <f>'[3]вахов'!M50+'[3]соколов'!M50+'[3]камский'!M50+'[3]лукьянов'!M50+'[3]кузнецов'!M50+'[3]бирюков'!M50</f>
        <v>24</v>
      </c>
      <c r="M31" s="180">
        <f>'[3]вахов'!N50+'[3]соколов'!N50+'[3]камский'!N50+'[3]лукьянов'!N50+'[3]кузнецов'!N50+'[3]бирюков'!N50</f>
        <v>25</v>
      </c>
      <c r="N31" s="180">
        <f>'[3]вахов'!O50+'[3]соколов'!O50+'[3]камский'!O50+'[3]лукьянов'!O50+'[3]кузнецов'!O50+'[3]бирюков'!O50</f>
        <v>36</v>
      </c>
      <c r="O31" s="180">
        <f>'[3]вахов'!P50+'[3]соколов'!P50+'[3]камский'!P50+'[3]лукьянов'!P50+'[3]кузнецов'!P50+'[3]бирюков'!P50</f>
        <v>42</v>
      </c>
      <c r="P31" s="180">
        <f>'[3]вахов'!Q50+'[3]соколов'!Q50+'[3]камский'!Q50+'[3]лукьянов'!Q50+'[3]кузнецов'!Q50+'[3]бирюков'!Q50</f>
        <v>0</v>
      </c>
      <c r="Q31" s="182">
        <f t="shared" si="0"/>
        <v>217</v>
      </c>
      <c r="R31" s="184">
        <v>19</v>
      </c>
      <c r="S31" s="180"/>
      <c r="T31" s="180"/>
    </row>
    <row r="32" spans="1:20" ht="45" customHeight="1">
      <c r="A32" s="182">
        <v>23</v>
      </c>
      <c r="B32" s="183" t="s">
        <v>78</v>
      </c>
      <c r="C32" s="183" t="s">
        <v>79</v>
      </c>
      <c r="D32" s="183" t="s">
        <v>461</v>
      </c>
      <c r="E32" s="183" t="s">
        <v>462</v>
      </c>
      <c r="F32" s="183" t="s">
        <v>463</v>
      </c>
      <c r="G32" s="183" t="s">
        <v>78</v>
      </c>
      <c r="H32" s="183" t="s">
        <v>78</v>
      </c>
      <c r="I32" s="183" t="s">
        <v>464</v>
      </c>
      <c r="J32" s="180">
        <f>'[3]вахов'!K43+'[3]соколов'!K43+'[3]камский'!K43+'[3]лукьянов'!K43+'[3]кузнецов'!K43+'[3]бирюков'!K43</f>
        <v>48</v>
      </c>
      <c r="K32" s="180">
        <f>'[3]вахов'!L43+'[3]соколов'!L43+'[3]камский'!L43+'[3]лукьянов'!L43+'[3]кузнецов'!L43+'[3]бирюков'!L43</f>
        <v>36</v>
      </c>
      <c r="L32" s="180">
        <f>'[3]вахов'!M43+'[3]соколов'!M43+'[3]камский'!M43+'[3]лукьянов'!M43+'[3]кузнецов'!M43+'[3]бирюков'!M43</f>
        <v>30</v>
      </c>
      <c r="M32" s="180">
        <f>'[3]вахов'!N43+'[3]соколов'!N43+'[3]камский'!N43+'[3]лукьянов'!N43+'[3]кузнецов'!N43+'[3]бирюков'!N43</f>
        <v>28</v>
      </c>
      <c r="N32" s="180">
        <f>'[3]вахов'!O43+'[3]соколов'!O43+'[3]камский'!O43+'[3]лукьянов'!O43+'[3]кузнецов'!O43+'[3]бирюков'!O43</f>
        <v>34</v>
      </c>
      <c r="O32" s="180">
        <f>'[3]вахов'!P43+'[3]соколов'!P43+'[3]камский'!P43+'[3]лукьянов'!P43+'[3]кузнецов'!P43+'[3]бирюков'!P43</f>
        <v>39</v>
      </c>
      <c r="P32" s="180">
        <f>'[3]вахов'!Q43+'[3]соколов'!Q43+'[3]камский'!Q43+'[3]лукьянов'!Q43+'[3]кузнецов'!Q43+'[3]бирюков'!Q43</f>
        <v>0</v>
      </c>
      <c r="Q32" s="182">
        <f t="shared" si="0"/>
        <v>215</v>
      </c>
      <c r="R32" s="184">
        <v>20</v>
      </c>
      <c r="S32" s="184"/>
      <c r="T32" s="180"/>
    </row>
    <row r="33" spans="1:20" ht="45" customHeight="1">
      <c r="A33" s="182">
        <v>24</v>
      </c>
      <c r="B33" s="183" t="s">
        <v>394</v>
      </c>
      <c r="C33" s="183" t="s">
        <v>70</v>
      </c>
      <c r="D33" s="183" t="s">
        <v>465</v>
      </c>
      <c r="E33" s="183" t="s">
        <v>396</v>
      </c>
      <c r="F33" s="183" t="s">
        <v>466</v>
      </c>
      <c r="G33" s="183" t="s">
        <v>394</v>
      </c>
      <c r="H33" s="183" t="s">
        <v>394</v>
      </c>
      <c r="I33" s="183" t="s">
        <v>467</v>
      </c>
      <c r="J33" s="180">
        <f>'[3]вахов'!K11+'[3]соколов'!K11+'[3]камский'!K11+'[3]лукьянов'!K11+'[3]кузнецов'!K11+'[3]бирюков'!K11</f>
        <v>51</v>
      </c>
      <c r="K33" s="180">
        <f>'[3]вахов'!L11+'[3]соколов'!L11+'[3]камский'!L11+'[3]лукьянов'!L11+'[3]кузнецов'!L11+'[3]бирюков'!L11</f>
        <v>35</v>
      </c>
      <c r="L33" s="180">
        <f>'[3]вахов'!M11+'[3]соколов'!M11+'[3]камский'!M11+'[3]лукьянов'!M11+'[3]кузнецов'!M11+'[3]бирюков'!M11</f>
        <v>32</v>
      </c>
      <c r="M33" s="180">
        <f>'[3]вахов'!N11+'[3]соколов'!N11+'[3]камский'!N11+'[3]лукьянов'!N11+'[3]кузнецов'!N11+'[3]бирюков'!N11</f>
        <v>24</v>
      </c>
      <c r="N33" s="180">
        <f>'[3]вахов'!O11+'[3]соколов'!O11+'[3]камский'!O11+'[3]лукьянов'!O11+'[3]кузнецов'!O11+'[3]бирюков'!O11</f>
        <v>34</v>
      </c>
      <c r="O33" s="180">
        <f>'[3]вахов'!P11+'[3]соколов'!P11+'[3]камский'!P11+'[3]лукьянов'!P11+'[3]кузнецов'!P11+'[3]бирюков'!P11</f>
        <v>38</v>
      </c>
      <c r="P33" s="180">
        <f>'[3]вахов'!Q11+'[3]соколов'!Q11+'[3]камский'!Q11+'[3]лукьянов'!Q11+'[3]кузнецов'!Q11+'[3]бирюков'!Q11</f>
        <v>0</v>
      </c>
      <c r="Q33" s="182">
        <f t="shared" si="0"/>
        <v>214</v>
      </c>
      <c r="R33" s="184">
        <v>21</v>
      </c>
      <c r="S33" s="180"/>
      <c r="T33" s="180"/>
    </row>
    <row r="34" spans="1:20" ht="45" customHeight="1">
      <c r="A34" s="182">
        <v>25</v>
      </c>
      <c r="B34" s="183" t="s">
        <v>468</v>
      </c>
      <c r="C34" s="183" t="s">
        <v>469</v>
      </c>
      <c r="D34" s="183" t="s">
        <v>470</v>
      </c>
      <c r="E34" s="183" t="s">
        <v>471</v>
      </c>
      <c r="F34" s="183" t="s">
        <v>470</v>
      </c>
      <c r="G34" s="183" t="s">
        <v>472</v>
      </c>
      <c r="H34" s="183" t="s">
        <v>473</v>
      </c>
      <c r="I34" s="183" t="s">
        <v>474</v>
      </c>
      <c r="J34" s="180">
        <f>'[3]вахов'!K26+'[3]соколов'!K26+'[3]камский'!K26+'[3]лукьянов'!K26+'[3]кузнецов'!K26+'[3]бирюков'!K26</f>
        <v>56</v>
      </c>
      <c r="K34" s="180">
        <f>'[3]вахов'!L26+'[3]соколов'!L26+'[3]камский'!L26+'[3]лукьянов'!L26+'[3]кузнецов'!L26+'[3]бирюков'!L26</f>
        <v>41</v>
      </c>
      <c r="L34" s="180">
        <f>'[3]вахов'!M26+'[3]соколов'!M26+'[3]камский'!M26+'[3]лукьянов'!M26+'[3]кузнецов'!M26+'[3]бирюков'!M26</f>
        <v>33</v>
      </c>
      <c r="M34" s="180">
        <f>'[3]вахов'!N26+'[3]соколов'!N26+'[3]камский'!N26+'[3]лукьянов'!N26+'[3]кузнецов'!N26+'[3]бирюков'!N26</f>
        <v>18</v>
      </c>
      <c r="N34" s="180">
        <f>'[3]вахов'!O26+'[3]соколов'!O26+'[3]камский'!O26+'[3]лукьянов'!O26+'[3]кузнецов'!O26+'[3]бирюков'!O26</f>
        <v>35</v>
      </c>
      <c r="O34" s="180">
        <f>'[3]вахов'!P26+'[3]соколов'!P26+'[3]камский'!P26+'[3]лукьянов'!P26+'[3]кузнецов'!P26+'[3]бирюков'!P26</f>
        <v>28</v>
      </c>
      <c r="P34" s="180">
        <f>'[3]вахов'!Q26+'[3]соколов'!Q26+'[3]камский'!Q26+'[3]лукьянов'!Q26+'[3]кузнецов'!Q26+'[3]бирюков'!Q26</f>
        <v>0</v>
      </c>
      <c r="Q34" s="182">
        <f t="shared" si="0"/>
        <v>211</v>
      </c>
      <c r="R34" s="184">
        <v>22</v>
      </c>
      <c r="S34" s="184"/>
      <c r="T34" s="180"/>
    </row>
    <row r="35" spans="1:20" ht="45" customHeight="1">
      <c r="A35" s="182">
        <v>26</v>
      </c>
      <c r="B35" s="183" t="s">
        <v>399</v>
      </c>
      <c r="C35" s="183" t="s">
        <v>70</v>
      </c>
      <c r="D35" s="183" t="s">
        <v>475</v>
      </c>
      <c r="E35" s="183" t="s">
        <v>476</v>
      </c>
      <c r="F35" s="183" t="s">
        <v>477</v>
      </c>
      <c r="G35" s="183" t="s">
        <v>478</v>
      </c>
      <c r="H35" s="183" t="s">
        <v>448</v>
      </c>
      <c r="I35" s="183" t="s">
        <v>479</v>
      </c>
      <c r="J35" s="180">
        <f>'[3]вахов'!K36+'[3]соколов'!K36+'[3]камский'!K36+'[3]лукьянов'!K36+'[3]кузнецов'!K36+'[3]бирюков'!K36</f>
        <v>48</v>
      </c>
      <c r="K35" s="180">
        <f>'[3]вахов'!L36+'[3]соколов'!L36+'[3]камский'!L36+'[3]лукьянов'!L36+'[3]кузнецов'!L36+'[3]бирюков'!L36</f>
        <v>34</v>
      </c>
      <c r="L35" s="180">
        <f>'[3]вахов'!M36+'[3]соколов'!M36+'[3]камский'!M36+'[3]лукьянов'!M36+'[3]кузнецов'!M36+'[3]бирюков'!M36</f>
        <v>30</v>
      </c>
      <c r="M35" s="180">
        <f>'[3]вахов'!N36+'[3]соколов'!N36+'[3]камский'!N36+'[3]лукьянов'!N36+'[3]кузнецов'!N36+'[3]бирюков'!N36</f>
        <v>25</v>
      </c>
      <c r="N35" s="180">
        <f>'[3]вахов'!O36+'[3]соколов'!O36+'[3]камский'!O36+'[3]лукьянов'!O36+'[3]кузнецов'!O36+'[3]бирюков'!O36</f>
        <v>35</v>
      </c>
      <c r="O35" s="180">
        <f>'[3]вахов'!P36+'[3]соколов'!P36+'[3]камский'!P36+'[3]лукьянов'!P36+'[3]кузнецов'!P36+'[3]бирюков'!P36</f>
        <v>40</v>
      </c>
      <c r="P35" s="180">
        <f>'[3]вахов'!Q36+'[3]соколов'!Q36+'[3]камский'!Q36+'[3]лукьянов'!Q36+'[3]кузнецов'!Q36+'[3]бирюков'!Q36</f>
        <v>-2</v>
      </c>
      <c r="Q35" s="182">
        <f t="shared" si="0"/>
        <v>210</v>
      </c>
      <c r="R35" s="184">
        <v>23</v>
      </c>
      <c r="S35" s="180"/>
      <c r="T35" s="180"/>
    </row>
    <row r="36" spans="1:20" ht="45" customHeight="1">
      <c r="A36" s="182">
        <v>27</v>
      </c>
      <c r="B36" s="183" t="s">
        <v>480</v>
      </c>
      <c r="C36" s="183" t="s">
        <v>70</v>
      </c>
      <c r="D36" s="183" t="s">
        <v>481</v>
      </c>
      <c r="E36" s="183" t="s">
        <v>482</v>
      </c>
      <c r="F36" s="183" t="s">
        <v>483</v>
      </c>
      <c r="G36" s="183" t="s">
        <v>480</v>
      </c>
      <c r="H36" s="183" t="s">
        <v>480</v>
      </c>
      <c r="I36" s="183" t="s">
        <v>484</v>
      </c>
      <c r="J36" s="180">
        <f>'[3]вахов'!K47+'[3]соколов'!K47+'[3]камский'!K47+'[3]лукьянов'!K47+'[3]кузнецов'!K47+'[3]бирюков'!K47</f>
        <v>42</v>
      </c>
      <c r="K36" s="180">
        <f>'[3]вахов'!L47+'[3]соколов'!L47+'[3]камский'!L47+'[3]лукьянов'!L47+'[3]кузнецов'!L47+'[3]бирюков'!L47</f>
        <v>34</v>
      </c>
      <c r="L36" s="180">
        <f>'[3]вахов'!M47+'[3]соколов'!M47+'[3]камский'!M47+'[3]лукьянов'!M47+'[3]кузнецов'!M47+'[3]бирюков'!M47</f>
        <v>30</v>
      </c>
      <c r="M36" s="180">
        <f>'[3]вахов'!N47+'[3]соколов'!N47+'[3]камский'!N47+'[3]лукьянов'!N47+'[3]кузнецов'!N47+'[3]бирюков'!N47</f>
        <v>28</v>
      </c>
      <c r="N36" s="180">
        <f>'[3]вахов'!O47+'[3]соколов'!O47+'[3]камский'!O47+'[3]лукьянов'!O47+'[3]кузнецов'!O47+'[3]бирюков'!O47</f>
        <v>34</v>
      </c>
      <c r="O36" s="180">
        <f>'[3]вахов'!P47+'[3]соколов'!P47+'[3]камский'!P47+'[3]лукьянов'!P47+'[3]кузнецов'!P47+'[3]бирюков'!P47</f>
        <v>40</v>
      </c>
      <c r="P36" s="180">
        <f>'[3]вахов'!Q47+'[3]соколов'!Q47+'[3]камский'!Q47+'[3]лукьянов'!Q47+'[3]кузнецов'!Q47+'[3]бирюков'!Q47</f>
        <v>0</v>
      </c>
      <c r="Q36" s="182">
        <f t="shared" si="0"/>
        <v>208</v>
      </c>
      <c r="R36" s="184">
        <v>24</v>
      </c>
      <c r="S36" s="180"/>
      <c r="T36" s="180"/>
    </row>
    <row r="37" spans="1:20" ht="45" customHeight="1">
      <c r="A37" s="182">
        <v>28</v>
      </c>
      <c r="B37" s="183" t="s">
        <v>234</v>
      </c>
      <c r="C37" s="183" t="s">
        <v>235</v>
      </c>
      <c r="D37" s="183" t="s">
        <v>485</v>
      </c>
      <c r="E37" s="183" t="s">
        <v>486</v>
      </c>
      <c r="F37" s="183" t="s">
        <v>487</v>
      </c>
      <c r="G37" s="183" t="s">
        <v>240</v>
      </c>
      <c r="H37" s="183" t="s">
        <v>240</v>
      </c>
      <c r="I37" s="183" t="s">
        <v>488</v>
      </c>
      <c r="J37" s="180">
        <f>'[3]вахов'!K48+'[3]соколов'!K48+'[3]камский'!K48+'[3]лукьянов'!K48+'[3]кузнецов'!K48+'[3]бирюков'!K48</f>
        <v>50</v>
      </c>
      <c r="K37" s="180">
        <f>'[3]вахов'!L48+'[3]соколов'!L48+'[3]камский'!L48+'[3]лукьянов'!L48+'[3]кузнецов'!L48+'[3]бирюков'!L48</f>
        <v>32</v>
      </c>
      <c r="L37" s="180">
        <f>'[3]вахов'!M48+'[3]соколов'!M48+'[3]камский'!M48+'[3]лукьянов'!M48+'[3]кузнецов'!M48+'[3]бирюков'!M48</f>
        <v>25</v>
      </c>
      <c r="M37" s="180">
        <f>'[3]вахов'!N48+'[3]соколов'!N48+'[3]камский'!N48+'[3]лукьянов'!N48+'[3]кузнецов'!N48+'[3]бирюков'!N48</f>
        <v>23</v>
      </c>
      <c r="N37" s="180">
        <f>'[3]вахов'!O48+'[3]соколов'!O48+'[3]камский'!O48+'[3]лукьянов'!O48+'[3]кузнецов'!O48+'[3]бирюков'!O48</f>
        <v>35</v>
      </c>
      <c r="O37" s="180">
        <f>'[3]вахов'!P48+'[3]соколов'!P48+'[3]камский'!P48+'[3]лукьянов'!P48+'[3]кузнецов'!P48+'[3]бирюков'!P48</f>
        <v>39</v>
      </c>
      <c r="P37" s="180">
        <f>'[3]вахов'!Q48+'[3]соколов'!Q48+'[3]камский'!Q48+'[3]лукьянов'!Q48+'[3]кузнецов'!Q48+'[3]бирюков'!Q48</f>
        <v>0</v>
      </c>
      <c r="Q37" s="182">
        <f t="shared" si="0"/>
        <v>204</v>
      </c>
      <c r="R37" s="184">
        <v>25</v>
      </c>
      <c r="S37" s="184"/>
      <c r="T37" s="180"/>
    </row>
    <row r="38" spans="1:20" ht="45" customHeight="1">
      <c r="A38" s="182">
        <v>29</v>
      </c>
      <c r="B38" s="183" t="s">
        <v>324</v>
      </c>
      <c r="C38" s="183" t="s">
        <v>489</v>
      </c>
      <c r="D38" s="183" t="s">
        <v>490</v>
      </c>
      <c r="E38" s="183" t="s">
        <v>491</v>
      </c>
      <c r="F38" s="183" t="s">
        <v>492</v>
      </c>
      <c r="G38" s="183" t="s">
        <v>493</v>
      </c>
      <c r="H38" s="183" t="s">
        <v>329</v>
      </c>
      <c r="I38" s="183" t="s">
        <v>494</v>
      </c>
      <c r="J38" s="180">
        <f>'[3]вахов'!K18+'[3]соколов'!K18+'[3]камский'!K18+'[3]лукьянов'!K18+'[3]кузнецов'!K18+'[3]бирюков'!K18</f>
        <v>42</v>
      </c>
      <c r="K38" s="180">
        <f>'[3]вахов'!L18+'[3]соколов'!L18+'[3]камский'!L18+'[3]лукьянов'!L18+'[3]кузнецов'!L18+'[3]бирюков'!L18</f>
        <v>36</v>
      </c>
      <c r="L38" s="180">
        <f>'[3]вахов'!M18+'[3]соколов'!M18+'[3]камский'!M18+'[3]лукьянов'!M18+'[3]кузнецов'!M18+'[3]бирюков'!M18</f>
        <v>29</v>
      </c>
      <c r="M38" s="180">
        <f>'[3]вахов'!N18+'[3]соколов'!N18+'[3]камский'!N18+'[3]лукьянов'!N18+'[3]кузнецов'!N18+'[3]бирюков'!N18</f>
        <v>24</v>
      </c>
      <c r="N38" s="180">
        <f>'[3]вахов'!O18+'[3]соколов'!O18+'[3]камский'!O18+'[3]лукьянов'!O18+'[3]кузнецов'!O18+'[3]бирюков'!O18</f>
        <v>35</v>
      </c>
      <c r="O38" s="180">
        <f>'[3]вахов'!P18+'[3]соколов'!P18+'[3]камский'!P18+'[3]лукьянов'!P18+'[3]кузнецов'!P18+'[3]бирюков'!P18</f>
        <v>36</v>
      </c>
      <c r="P38" s="180">
        <f>'[3]вахов'!Q18+'[3]соколов'!Q18+'[3]камский'!Q18+'[3]лукьянов'!Q18+'[3]кузнецов'!Q18+'[3]бирюков'!Q18</f>
        <v>0</v>
      </c>
      <c r="Q38" s="182">
        <f t="shared" si="0"/>
        <v>202</v>
      </c>
      <c r="R38" s="184">
        <v>26</v>
      </c>
      <c r="S38" s="180"/>
      <c r="T38" s="180"/>
    </row>
    <row r="39" spans="1:20" ht="45" customHeight="1">
      <c r="A39" s="182">
        <v>30</v>
      </c>
      <c r="B39" s="183" t="s">
        <v>85</v>
      </c>
      <c r="C39" s="183" t="s">
        <v>86</v>
      </c>
      <c r="D39" s="183"/>
      <c r="E39" s="183" t="s">
        <v>88</v>
      </c>
      <c r="F39" s="183" t="s">
        <v>495</v>
      </c>
      <c r="G39" s="183" t="s">
        <v>90</v>
      </c>
      <c r="H39" s="183" t="s">
        <v>90</v>
      </c>
      <c r="I39" s="183" t="s">
        <v>434</v>
      </c>
      <c r="J39" s="180">
        <f>'[3]вахов'!K21+'[3]соколов'!K21+'[3]камский'!K21+'[3]лукьянов'!K21+'[3]кузнецов'!K21+'[3]бирюков'!K21</f>
        <v>46</v>
      </c>
      <c r="K39" s="180">
        <f>'[3]вахов'!L21+'[3]соколов'!L21+'[3]камский'!L21+'[3]лукьянов'!L21+'[3]кузнецов'!L21+'[3]бирюков'!L21</f>
        <v>32</v>
      </c>
      <c r="L39" s="180">
        <f>'[3]вахов'!M21+'[3]соколов'!M21+'[3]камский'!M21+'[3]лукьянов'!M21+'[3]кузнецов'!M21+'[3]бирюков'!M21</f>
        <v>26</v>
      </c>
      <c r="M39" s="180">
        <f>'[3]вахов'!N21+'[3]соколов'!N21+'[3]камский'!N21+'[3]лукьянов'!N21+'[3]кузнецов'!N21+'[3]бирюков'!N21</f>
        <v>24</v>
      </c>
      <c r="N39" s="180">
        <f>'[3]вахов'!O21+'[3]соколов'!O21+'[3]камский'!O21+'[3]лукьянов'!O21+'[3]кузнецов'!O21+'[3]бирюков'!O21</f>
        <v>35</v>
      </c>
      <c r="O39" s="180">
        <f>'[3]вахов'!P21+'[3]соколов'!P21+'[3]камский'!P21+'[3]лукьянов'!P21+'[3]кузнецов'!P21+'[3]бирюков'!P21</f>
        <v>35</v>
      </c>
      <c r="P39" s="180">
        <f>'[3]вахов'!Q21+'[3]соколов'!Q21+'[3]камский'!Q21+'[3]лукьянов'!Q21+'[3]кузнецов'!Q21+'[3]бирюков'!Q21</f>
        <v>0</v>
      </c>
      <c r="Q39" s="182">
        <f t="shared" si="0"/>
        <v>198</v>
      </c>
      <c r="R39" s="184">
        <v>27</v>
      </c>
      <c r="S39" s="184"/>
      <c r="T39" s="180"/>
    </row>
    <row r="40" spans="1:20" ht="45" customHeight="1">
      <c r="A40" s="182">
        <v>31</v>
      </c>
      <c r="B40" s="183" t="s">
        <v>496</v>
      </c>
      <c r="C40" s="183" t="s">
        <v>102</v>
      </c>
      <c r="D40" s="183" t="s">
        <v>497</v>
      </c>
      <c r="E40" s="183" t="s">
        <v>498</v>
      </c>
      <c r="F40" s="183" t="s">
        <v>499</v>
      </c>
      <c r="G40" s="183" t="s">
        <v>106</v>
      </c>
      <c r="H40" s="183" t="s">
        <v>106</v>
      </c>
      <c r="I40" s="183" t="s">
        <v>500</v>
      </c>
      <c r="J40" s="180">
        <f>'[3]вахов'!K28+'[3]соколов'!K28+'[3]камский'!K28+'[3]лукьянов'!K28+'[3]кузнецов'!K28+'[3]бирюков'!K28</f>
        <v>52</v>
      </c>
      <c r="K40" s="180">
        <f>'[3]вахов'!L28+'[3]соколов'!L28+'[3]камский'!L28+'[3]лукьянов'!L28+'[3]кузнецов'!L28+'[3]бирюков'!L28</f>
        <v>30</v>
      </c>
      <c r="L40" s="180">
        <f>'[3]вахов'!M28+'[3]соколов'!M28+'[3]камский'!M28+'[3]лукьянов'!M28+'[3]кузнецов'!M28+'[3]бирюков'!M28</f>
        <v>25</v>
      </c>
      <c r="M40" s="180">
        <f>'[3]вахов'!N28+'[3]соколов'!N28+'[3]камский'!N28+'[3]лукьянов'!N28+'[3]кузнецов'!N28+'[3]бирюков'!N28</f>
        <v>22</v>
      </c>
      <c r="N40" s="180">
        <f>'[3]вахов'!O28+'[3]соколов'!O28+'[3]камский'!O28+'[3]лукьянов'!O28+'[3]кузнецов'!O28+'[3]бирюков'!O28</f>
        <v>31</v>
      </c>
      <c r="O40" s="180">
        <f>'[3]вахов'!P28+'[3]соколов'!P28+'[3]камский'!P28+'[3]лукьянов'!P28+'[3]кузнецов'!P28+'[3]бирюков'!P28</f>
        <v>38</v>
      </c>
      <c r="P40" s="180">
        <f>'[3]вахов'!Q28+'[3]соколов'!Q28+'[3]камский'!Q28+'[3]лукьянов'!Q28+'[3]кузнецов'!Q28+'[3]бирюков'!Q28</f>
        <v>0</v>
      </c>
      <c r="Q40" s="182">
        <f t="shared" si="0"/>
        <v>198</v>
      </c>
      <c r="R40" s="184">
        <v>27</v>
      </c>
      <c r="S40" s="184"/>
      <c r="T40" s="180"/>
    </row>
    <row r="41" spans="1:20" ht="45" customHeight="1">
      <c r="A41" s="182">
        <v>32</v>
      </c>
      <c r="B41" s="183" t="s">
        <v>324</v>
      </c>
      <c r="C41" s="183" t="s">
        <v>501</v>
      </c>
      <c r="D41" s="183" t="s">
        <v>502</v>
      </c>
      <c r="E41" s="183" t="s">
        <v>503</v>
      </c>
      <c r="F41" s="183" t="s">
        <v>504</v>
      </c>
      <c r="G41" s="183" t="s">
        <v>505</v>
      </c>
      <c r="H41" s="183" t="s">
        <v>329</v>
      </c>
      <c r="I41" s="183" t="s">
        <v>506</v>
      </c>
      <c r="J41" s="180">
        <f>'[3]вахов'!K17+'[3]соколов'!K17+'[3]камский'!K17+'[3]лукьянов'!K17+'[3]кузнецов'!K17+'[3]бирюков'!K17</f>
        <v>42</v>
      </c>
      <c r="K41" s="180">
        <f>'[3]вахов'!L17+'[3]соколов'!L17+'[3]камский'!L17+'[3]лукьянов'!L17+'[3]кузнецов'!L17+'[3]бирюков'!L17</f>
        <v>30</v>
      </c>
      <c r="L41" s="180">
        <f>'[3]вахов'!M17+'[3]соколов'!M17+'[3]камский'!M17+'[3]лукьянов'!M17+'[3]кузнецов'!M17+'[3]бирюков'!M17</f>
        <v>30</v>
      </c>
      <c r="M41" s="180">
        <f>'[3]вахов'!N17+'[3]соколов'!N17+'[3]камский'!N17+'[3]лукьянов'!N17+'[3]кузнецов'!N17+'[3]бирюков'!N17</f>
        <v>24</v>
      </c>
      <c r="N41" s="180">
        <f>'[3]вахов'!O17+'[3]соколов'!O17+'[3]камский'!O17+'[3]лукьянов'!O17+'[3]кузнецов'!O17+'[3]бирюков'!O17</f>
        <v>37</v>
      </c>
      <c r="O41" s="180">
        <f>'[3]вахов'!P17+'[3]соколов'!P17+'[3]камский'!P17+'[3]лукьянов'!P17+'[3]кузнецов'!P17+'[3]бирюков'!P17</f>
        <v>32</v>
      </c>
      <c r="P41" s="180">
        <f>'[3]вахов'!Q17+'[3]соколов'!Q17+'[3]камский'!Q17+'[3]лукьянов'!Q17+'[3]кузнецов'!Q17+'[3]бирюков'!Q17</f>
        <v>0</v>
      </c>
      <c r="Q41" s="182">
        <f t="shared" si="0"/>
        <v>195</v>
      </c>
      <c r="R41" s="184">
        <v>28</v>
      </c>
      <c r="S41" s="184"/>
      <c r="T41" s="180"/>
    </row>
    <row r="42" spans="1:20" ht="45" customHeight="1">
      <c r="A42" s="182">
        <v>33</v>
      </c>
      <c r="B42" s="183" t="s">
        <v>85</v>
      </c>
      <c r="C42" s="183" t="s">
        <v>86</v>
      </c>
      <c r="D42" s="183" t="s">
        <v>87</v>
      </c>
      <c r="E42" s="183" t="s">
        <v>88</v>
      </c>
      <c r="F42" s="183" t="s">
        <v>507</v>
      </c>
      <c r="G42" s="183" t="s">
        <v>90</v>
      </c>
      <c r="H42" s="183" t="s">
        <v>90</v>
      </c>
      <c r="I42" s="183" t="s">
        <v>508</v>
      </c>
      <c r="J42" s="180">
        <f>'[3]вахов'!K20+'[3]соколов'!K20+'[3]камский'!K20+'[3]лукьянов'!K20+'[3]кузнецов'!K20+'[3]бирюков'!K20</f>
        <v>29</v>
      </c>
      <c r="K42" s="180">
        <f>'[3]вахов'!L20+'[3]соколов'!L20+'[3]камский'!L20+'[3]лукьянов'!L20+'[3]кузнецов'!L20+'[3]бирюков'!L20</f>
        <v>45</v>
      </c>
      <c r="L42" s="180">
        <f>'[3]вахов'!M20+'[3]соколов'!M20+'[3]камский'!M20+'[3]лукьянов'!M20+'[3]кузнецов'!M20+'[3]бирюков'!M20</f>
        <v>36</v>
      </c>
      <c r="M42" s="180">
        <f>'[3]вахов'!N20+'[3]соколов'!N20+'[3]камский'!N20+'[3]лукьянов'!N20+'[3]кузнецов'!N20+'[3]бирюков'!N20</f>
        <v>32</v>
      </c>
      <c r="N42" s="180">
        <f>'[3]вахов'!O20+'[3]соколов'!O20+'[3]камский'!O20+'[3]лукьянов'!O20+'[3]кузнецов'!O20+'[3]бирюков'!O20</f>
        <v>16</v>
      </c>
      <c r="O42" s="180">
        <f>'[3]вахов'!P20+'[3]соколов'!P20+'[3]камский'!P20+'[3]лукьянов'!P20+'[3]кузнецов'!P20+'[3]бирюков'!P20</f>
        <v>34</v>
      </c>
      <c r="P42" s="180">
        <f>'[3]вахов'!Q20+'[3]соколов'!Q20+'[3]камский'!Q20+'[3]лукьянов'!Q20+'[3]кузнецов'!Q20+'[3]бирюков'!Q20</f>
        <v>0</v>
      </c>
      <c r="Q42" s="182">
        <f t="shared" si="0"/>
        <v>192</v>
      </c>
      <c r="R42" s="184">
        <v>29</v>
      </c>
      <c r="S42" s="184"/>
      <c r="T42" s="180"/>
    </row>
    <row r="43" spans="1:20" ht="45" customHeight="1">
      <c r="A43" s="182">
        <v>34</v>
      </c>
      <c r="B43" s="183" t="s">
        <v>496</v>
      </c>
      <c r="C43" s="183" t="s">
        <v>102</v>
      </c>
      <c r="D43" s="183" t="s">
        <v>509</v>
      </c>
      <c r="E43" s="183" t="s">
        <v>510</v>
      </c>
      <c r="F43" s="183" t="s">
        <v>511</v>
      </c>
      <c r="G43" s="183" t="s">
        <v>106</v>
      </c>
      <c r="H43" s="183" t="s">
        <v>106</v>
      </c>
      <c r="I43" s="183" t="s">
        <v>434</v>
      </c>
      <c r="J43" s="180">
        <f>'[3]вахов'!K27+'[3]соколов'!K27+'[3]камский'!K27+'[3]лукьянов'!K27+'[3]кузнецов'!K27+'[3]бирюков'!K27</f>
        <v>42</v>
      </c>
      <c r="K43" s="180">
        <f>'[3]вахов'!L27+'[3]соколов'!L27+'[3]камский'!L27+'[3]лукьянов'!L27+'[3]кузнецов'!L27+'[3]бирюков'!L27</f>
        <v>30</v>
      </c>
      <c r="L43" s="180">
        <f>'[3]вахов'!M27+'[3]соколов'!M27+'[3]камский'!M27+'[3]лукьянов'!M27+'[3]кузнецов'!M27+'[3]бирюков'!M27</f>
        <v>26</v>
      </c>
      <c r="M43" s="180">
        <f>'[3]вахов'!N27+'[3]соколов'!N27+'[3]камский'!N27+'[3]лукьянов'!N27+'[3]кузнецов'!N27+'[3]бирюков'!N27</f>
        <v>21</v>
      </c>
      <c r="N43" s="180">
        <f>'[3]вахов'!O27+'[3]соколов'!O27+'[3]камский'!O27+'[3]лукьянов'!O27+'[3]кузнецов'!O27+'[3]бирюков'!O27</f>
        <v>38</v>
      </c>
      <c r="O43" s="180">
        <f>'[3]вахов'!P27+'[3]соколов'!P27+'[3]камский'!P27+'[3]лукьянов'!P27+'[3]кузнецов'!P27+'[3]бирюков'!P27</f>
        <v>34</v>
      </c>
      <c r="P43" s="180">
        <f>'[3]вахов'!Q27+'[3]соколов'!Q27+'[3]камский'!Q27+'[3]лукьянов'!Q27+'[3]кузнецов'!Q27+'[3]бирюков'!Q27</f>
        <v>0</v>
      </c>
      <c r="Q43" s="182">
        <f t="shared" si="0"/>
        <v>191</v>
      </c>
      <c r="R43" s="184">
        <v>30</v>
      </c>
      <c r="S43" s="184"/>
      <c r="T43" s="180"/>
    </row>
    <row r="44" spans="1:20" ht="45" customHeight="1">
      <c r="A44" s="182">
        <v>35</v>
      </c>
      <c r="B44" s="183" t="s">
        <v>205</v>
      </c>
      <c r="C44" s="183" t="s">
        <v>206</v>
      </c>
      <c r="D44" s="183" t="s">
        <v>512</v>
      </c>
      <c r="E44" s="183" t="s">
        <v>513</v>
      </c>
      <c r="F44" s="183" t="s">
        <v>514</v>
      </c>
      <c r="G44" s="183" t="s">
        <v>209</v>
      </c>
      <c r="H44" s="183" t="s">
        <v>209</v>
      </c>
      <c r="I44" s="183" t="s">
        <v>515</v>
      </c>
      <c r="J44" s="180">
        <f>'[3]вахов'!K44+'[3]соколов'!K44+'[3]камский'!K44+'[3]лукьянов'!K44+'[3]кузнецов'!K44+'[3]бирюков'!K44</f>
        <v>42</v>
      </c>
      <c r="K44" s="180">
        <f>'[3]вахов'!L44+'[3]соколов'!L44+'[3]камский'!L44+'[3]лукьянов'!L44+'[3]кузнецов'!L44+'[3]бирюков'!L44</f>
        <v>41</v>
      </c>
      <c r="L44" s="180">
        <f>'[3]вахов'!M44+'[3]соколов'!M44+'[3]камский'!M44+'[3]лукьянов'!M44+'[3]кузнецов'!M44+'[3]бирюков'!M44</f>
        <v>36</v>
      </c>
      <c r="M44" s="180">
        <f>'[3]вахов'!N44+'[3]соколов'!N44+'[3]камский'!N44+'[3]лукьянов'!N44+'[3]кузнецов'!N44+'[3]бирюков'!N44</f>
        <v>31</v>
      </c>
      <c r="N44" s="180">
        <f>'[3]вахов'!O44+'[3]соколов'!O44+'[3]камский'!O44+'[3]лукьянов'!O44+'[3]кузнецов'!O44+'[3]бирюков'!O44</f>
        <v>18</v>
      </c>
      <c r="O44" s="180">
        <f>'[3]вахов'!P44+'[3]соколов'!P44+'[3]камский'!P44+'[3]лукьянов'!P44+'[3]кузнецов'!P44+'[3]бирюков'!P44</f>
        <v>36</v>
      </c>
      <c r="P44" s="180">
        <f>'[3]вахов'!Q44+'[3]соколов'!Q44+'[3]камский'!Q44+'[3]лукьянов'!Q44+'[3]кузнецов'!Q44+'[3]бирюков'!Q44</f>
        <v>-17</v>
      </c>
      <c r="Q44" s="182">
        <f t="shared" si="0"/>
        <v>187</v>
      </c>
      <c r="R44" s="184">
        <v>31</v>
      </c>
      <c r="S44" s="180"/>
      <c r="T44" s="180"/>
    </row>
    <row r="45" spans="1:20" ht="45" customHeight="1">
      <c r="A45" s="182">
        <v>36</v>
      </c>
      <c r="B45" s="183" t="s">
        <v>516</v>
      </c>
      <c r="C45" s="183" t="s">
        <v>517</v>
      </c>
      <c r="D45" s="183" t="s">
        <v>518</v>
      </c>
      <c r="E45" s="183" t="s">
        <v>519</v>
      </c>
      <c r="F45" s="183" t="s">
        <v>520</v>
      </c>
      <c r="G45" s="183" t="s">
        <v>521</v>
      </c>
      <c r="H45" s="183" t="s">
        <v>522</v>
      </c>
      <c r="I45" s="183" t="s">
        <v>523</v>
      </c>
      <c r="J45" s="180">
        <f>'[3]вахов'!K37+'[3]соколов'!K37+'[3]камский'!K37+'[3]лукьянов'!K37+'[3]кузнецов'!K37+'[3]бирюков'!K37</f>
        <v>45</v>
      </c>
      <c r="K45" s="180">
        <f>'[3]вахов'!L37+'[3]соколов'!L37+'[3]камский'!L37+'[3]лукьянов'!L37+'[3]кузнецов'!L37+'[3]бирюков'!L37</f>
        <v>21</v>
      </c>
      <c r="L45" s="180">
        <f>'[3]вахов'!M37+'[3]соколов'!M37+'[3]камский'!M37+'[3]лукьянов'!M37+'[3]кузнецов'!M37+'[3]бирюков'!M37</f>
        <v>26</v>
      </c>
      <c r="M45" s="180">
        <f>'[3]вахов'!N37+'[3]соколов'!N37+'[3]камский'!N37+'[3]лукьянов'!N37+'[3]кузнецов'!N37+'[3]бирюков'!N37</f>
        <v>26</v>
      </c>
      <c r="N45" s="180">
        <f>'[3]вахов'!O37+'[3]соколов'!O37+'[3]камский'!O37+'[3]лукьянов'!O37+'[3]кузнецов'!O37+'[3]бирюков'!O37</f>
        <v>27</v>
      </c>
      <c r="O45" s="180">
        <f>'[3]вахов'!P37+'[3]соколов'!P37+'[3]камский'!P37+'[3]лукьянов'!P37+'[3]кузнецов'!P37+'[3]бирюков'!P37</f>
        <v>38</v>
      </c>
      <c r="P45" s="180">
        <f>'[3]вахов'!Q37+'[3]соколов'!Q37+'[3]камский'!Q37+'[3]лукьянов'!Q37+'[3]кузнецов'!Q37+'[3]бирюков'!Q37</f>
        <v>0</v>
      </c>
      <c r="Q45" s="182">
        <f t="shared" si="0"/>
        <v>183</v>
      </c>
      <c r="R45" s="184">
        <v>32</v>
      </c>
      <c r="S45" s="180"/>
      <c r="T45" s="180"/>
    </row>
    <row r="46" spans="1:20" ht="45" customHeight="1">
      <c r="A46" s="182">
        <v>37</v>
      </c>
      <c r="B46" s="183" t="s">
        <v>524</v>
      </c>
      <c r="C46" s="183" t="s">
        <v>517</v>
      </c>
      <c r="D46" s="183" t="s">
        <v>405</v>
      </c>
      <c r="E46" s="183" t="s">
        <v>525</v>
      </c>
      <c r="F46" s="183" t="s">
        <v>526</v>
      </c>
      <c r="G46" s="183" t="s">
        <v>527</v>
      </c>
      <c r="H46" s="183" t="s">
        <v>524</v>
      </c>
      <c r="I46" s="183" t="s">
        <v>528</v>
      </c>
      <c r="J46" s="180">
        <f>'[3]вахов'!K16+'[3]соколов'!K16+'[3]камский'!K16+'[3]лукьянов'!K16+'[3]кузнецов'!K16+'[3]бирюков'!K16</f>
        <v>39</v>
      </c>
      <c r="K46" s="180">
        <f>'[3]вахов'!L16+'[3]соколов'!L16+'[3]камский'!L16+'[3]лукьянов'!L16+'[3]кузнецов'!L16+'[3]бирюков'!L16</f>
        <v>23</v>
      </c>
      <c r="L46" s="180">
        <f>'[3]вахов'!M16+'[3]соколов'!M16+'[3]камский'!M16+'[3]лукьянов'!M16+'[3]кузнецов'!M16+'[3]бирюков'!M16</f>
        <v>28</v>
      </c>
      <c r="M46" s="180">
        <f>'[3]вахов'!N16+'[3]соколов'!N16+'[3]камский'!N16+'[3]лукьянов'!N16+'[3]кузнецов'!N16+'[3]бирюков'!N16</f>
        <v>24</v>
      </c>
      <c r="N46" s="180">
        <f>'[3]вахов'!O16+'[3]соколов'!O16+'[3]камский'!O16+'[3]лукьянов'!O16+'[3]кузнецов'!O16+'[3]бирюков'!O16</f>
        <v>30</v>
      </c>
      <c r="O46" s="180">
        <f>'[3]вахов'!P16+'[3]соколов'!P16+'[3]камский'!P16+'[3]лукьянов'!P16+'[3]кузнецов'!P16+'[3]бирюков'!P16</f>
        <v>38</v>
      </c>
      <c r="P46" s="180">
        <f>'[3]вахов'!Q16+'[3]соколов'!Q16+'[3]камский'!Q16+'[3]лукьянов'!Q16+'[3]кузнецов'!Q16+'[3]бирюков'!Q16</f>
        <v>0</v>
      </c>
      <c r="Q46" s="182">
        <f t="shared" si="0"/>
        <v>182</v>
      </c>
      <c r="R46" s="184">
        <v>33</v>
      </c>
      <c r="S46" s="180"/>
      <c r="T46" s="180"/>
    </row>
    <row r="47" spans="1:20" ht="45" customHeight="1">
      <c r="A47" s="182">
        <v>38</v>
      </c>
      <c r="B47" s="183" t="s">
        <v>496</v>
      </c>
      <c r="C47" s="183" t="s">
        <v>102</v>
      </c>
      <c r="D47" s="183" t="s">
        <v>529</v>
      </c>
      <c r="E47" s="183" t="s">
        <v>164</v>
      </c>
      <c r="F47" s="183" t="s">
        <v>530</v>
      </c>
      <c r="G47" s="183" t="s">
        <v>106</v>
      </c>
      <c r="H47" s="183" t="s">
        <v>106</v>
      </c>
      <c r="I47" s="183" t="s">
        <v>531</v>
      </c>
      <c r="J47" s="180">
        <f>'[3]вахов'!K29+'[3]соколов'!K29+'[3]камский'!K29+'[3]лукьянов'!K29+'[3]кузнецов'!K29+'[3]бирюков'!K29</f>
        <v>41</v>
      </c>
      <c r="K47" s="180">
        <f>'[3]вахов'!L29+'[3]соколов'!L29+'[3]камский'!L29+'[3]лукьянов'!L29+'[3]кузнецов'!L29+'[3]бирюков'!L29</f>
        <v>30</v>
      </c>
      <c r="L47" s="180">
        <f>'[3]вахов'!M29+'[3]соколов'!M29+'[3]камский'!M29+'[3]лукьянов'!M29+'[3]кузнецов'!M29+'[3]бирюков'!M29</f>
        <v>22</v>
      </c>
      <c r="M47" s="180">
        <f>'[3]вахов'!N29+'[3]соколов'!N29+'[3]камский'!N29+'[3]лукьянов'!N29+'[3]кузнецов'!N29+'[3]бирюков'!N29</f>
        <v>19</v>
      </c>
      <c r="N47" s="180">
        <f>'[3]вахов'!O29+'[3]соколов'!O29+'[3]камский'!O29+'[3]лукьянов'!O29+'[3]кузнецов'!O29+'[3]бирюков'!O29</f>
        <v>34</v>
      </c>
      <c r="O47" s="180">
        <f>'[3]вахов'!P29+'[3]соколов'!P29+'[3]камский'!P29+'[3]лукьянов'!P29+'[3]кузнецов'!P29+'[3]бирюков'!P29</f>
        <v>34</v>
      </c>
      <c r="P47" s="180">
        <f>'[3]вахов'!Q29+'[3]соколов'!Q29+'[3]камский'!Q29+'[3]лукьянов'!Q29+'[3]кузнецов'!Q29+'[3]бирюков'!Q29</f>
        <v>0</v>
      </c>
      <c r="Q47" s="182">
        <f t="shared" si="0"/>
        <v>180</v>
      </c>
      <c r="R47" s="184">
        <v>34</v>
      </c>
      <c r="S47" s="184"/>
      <c r="T47" s="180"/>
    </row>
    <row r="48" spans="1:20" ht="45" customHeight="1">
      <c r="A48" s="182">
        <v>39</v>
      </c>
      <c r="B48" s="183" t="s">
        <v>313</v>
      </c>
      <c r="C48" s="183" t="s">
        <v>54</v>
      </c>
      <c r="D48" s="183" t="s">
        <v>532</v>
      </c>
      <c r="E48" s="183" t="s">
        <v>181</v>
      </c>
      <c r="F48" s="183" t="s">
        <v>533</v>
      </c>
      <c r="G48" s="183" t="s">
        <v>534</v>
      </c>
      <c r="H48" s="183" t="s">
        <v>313</v>
      </c>
      <c r="I48" s="183" t="s">
        <v>535</v>
      </c>
      <c r="J48" s="180">
        <f>'[3]вахов'!K25+'[3]соколов'!K25+'[3]камский'!K25+'[3]лукьянов'!K25+'[3]кузнецов'!K25+'[3]бирюков'!K25</f>
        <v>54</v>
      </c>
      <c r="K48" s="180">
        <f>'[3]вахов'!L25+'[3]соколов'!L25+'[3]камский'!L25+'[3]лукьянов'!L25+'[3]кузнецов'!L25+'[3]бирюков'!L25</f>
        <v>26</v>
      </c>
      <c r="L48" s="180">
        <f>'[3]вахов'!M25+'[3]соколов'!M25+'[3]камский'!M25+'[3]лукьянов'!M25+'[3]кузнецов'!M25+'[3]бирюков'!M25</f>
        <v>21</v>
      </c>
      <c r="M48" s="180">
        <f>'[3]вахов'!N25+'[3]соколов'!N25+'[3]камский'!N25+'[3]лукьянов'!N25+'[3]кузнецов'!N25+'[3]бирюков'!N25</f>
        <v>19</v>
      </c>
      <c r="N48" s="180">
        <f>'[3]вахов'!O25+'[3]соколов'!O25+'[3]камский'!O25+'[3]лукьянов'!O25+'[3]кузнецов'!O25+'[3]бирюков'!O25</f>
        <v>31</v>
      </c>
      <c r="O48" s="180">
        <f>'[3]вахов'!P25+'[3]соколов'!P25+'[3]камский'!P25+'[3]лукьянов'!P25+'[3]кузнецов'!P25+'[3]бирюков'!P25</f>
        <v>38</v>
      </c>
      <c r="P48" s="180">
        <f>'[3]вахов'!Q25+'[3]соколов'!Q25+'[3]камский'!Q25+'[3]лукьянов'!Q25+'[3]кузнецов'!Q25+'[3]бирюков'!Q25</f>
        <v>-11</v>
      </c>
      <c r="Q48" s="182">
        <f t="shared" si="0"/>
        <v>178</v>
      </c>
      <c r="R48" s="184">
        <v>35</v>
      </c>
      <c r="S48" s="184"/>
      <c r="T48" s="180"/>
    </row>
    <row r="49" spans="1:20" ht="45" customHeight="1">
      <c r="A49" s="182">
        <v>40</v>
      </c>
      <c r="B49" s="183" t="s">
        <v>536</v>
      </c>
      <c r="C49" s="183" t="s">
        <v>537</v>
      </c>
      <c r="D49" s="183" t="s">
        <v>538</v>
      </c>
      <c r="E49" s="183" t="s">
        <v>539</v>
      </c>
      <c r="F49" s="183" t="s">
        <v>540</v>
      </c>
      <c r="G49" s="183" t="s">
        <v>405</v>
      </c>
      <c r="H49" s="183" t="s">
        <v>541</v>
      </c>
      <c r="I49" s="183" t="s">
        <v>542</v>
      </c>
      <c r="J49" s="180">
        <f>'[3]вахов'!K19+'[3]соколов'!K19+'[3]камский'!K19+'[3]лукьянов'!K19+'[3]кузнецов'!K19+'[3]бирюков'!K19</f>
        <v>37</v>
      </c>
      <c r="K49" s="180">
        <f>'[3]вахов'!L19+'[3]соколов'!L19+'[3]камский'!L19+'[3]лукьянов'!L19+'[3]кузнецов'!L19+'[3]бирюков'!L19</f>
        <v>25</v>
      </c>
      <c r="L49" s="180">
        <f>'[3]вахов'!M19+'[3]соколов'!M19+'[3]камский'!M19+'[3]лукьянов'!M19+'[3]кузнецов'!M19+'[3]бирюков'!M19</f>
        <v>20</v>
      </c>
      <c r="M49" s="180">
        <f>'[3]вахов'!N19+'[3]соколов'!N19+'[3]камский'!N19+'[3]лукьянов'!N19+'[3]кузнецов'!N19+'[3]бирюков'!N19</f>
        <v>19</v>
      </c>
      <c r="N49" s="180">
        <f>'[3]вахов'!O19+'[3]соколов'!O19+'[3]камский'!O19+'[3]лукьянов'!O19+'[3]кузнецов'!O19+'[3]бирюков'!O19</f>
        <v>28</v>
      </c>
      <c r="O49" s="180">
        <f>'[3]вахов'!P19+'[3]соколов'!P19+'[3]камский'!P19+'[3]лукьянов'!P19+'[3]кузнецов'!P19+'[3]бирюков'!P19</f>
        <v>29</v>
      </c>
      <c r="P49" s="180">
        <f>'[3]вахов'!Q19+'[3]соколов'!Q19+'[3]камский'!Q19+'[3]лукьянов'!Q19+'[3]кузнецов'!Q19+'[3]бирюков'!Q19</f>
        <v>0</v>
      </c>
      <c r="Q49" s="182">
        <f t="shared" si="0"/>
        <v>158</v>
      </c>
      <c r="R49" s="184">
        <v>36</v>
      </c>
      <c r="S49" s="180"/>
      <c r="T49" s="180"/>
    </row>
    <row r="50" spans="1:20" ht="45" customHeight="1">
      <c r="A50" s="182">
        <v>41</v>
      </c>
      <c r="B50" s="183" t="s">
        <v>85</v>
      </c>
      <c r="C50" s="183" t="s">
        <v>86</v>
      </c>
      <c r="D50" s="183"/>
      <c r="E50" s="183" t="s">
        <v>88</v>
      </c>
      <c r="F50" s="183" t="s">
        <v>543</v>
      </c>
      <c r="G50" s="183" t="s">
        <v>90</v>
      </c>
      <c r="H50" s="183" t="s">
        <v>90</v>
      </c>
      <c r="I50" s="183" t="s">
        <v>500</v>
      </c>
      <c r="J50" s="180">
        <f>'[3]вахов'!K22+'[3]соколов'!K22+'[3]камский'!K22+'[3]лукьянов'!K22+'[3]кузнецов'!K22+'[3]бирюков'!K22</f>
        <v>30</v>
      </c>
      <c r="K50" s="180">
        <f>'[3]вахов'!L22+'[3]соколов'!L22+'[3]камский'!L22+'[3]лукьянов'!L22+'[3]кузнецов'!L22+'[3]бирюков'!L22</f>
        <v>19</v>
      </c>
      <c r="L50" s="180">
        <f>'[3]вахов'!M22+'[3]соколов'!M22+'[3]камский'!M22+'[3]лукьянов'!M22+'[3]кузнецов'!M22+'[3]бирюков'!M22</f>
        <v>22</v>
      </c>
      <c r="M50" s="180">
        <f>'[3]вахов'!N22+'[3]соколов'!N22+'[3]камский'!N22+'[3]лукьянов'!N22+'[3]кузнецов'!N22+'[3]бирюков'!N22</f>
        <v>23</v>
      </c>
      <c r="N50" s="180">
        <f>'[3]вахов'!O22+'[3]соколов'!O22+'[3]камский'!O22+'[3]лукьянов'!O22+'[3]кузнецов'!O22+'[3]бирюков'!O22</f>
        <v>15</v>
      </c>
      <c r="O50" s="180">
        <f>'[3]вахов'!P22+'[3]соколов'!P22+'[3]камский'!P22+'[3]лукьянов'!P22+'[3]кузнецов'!P22+'[3]бирюков'!P22</f>
        <v>35</v>
      </c>
      <c r="P50" s="180">
        <f>'[3]вахов'!Q22+'[3]соколов'!Q22+'[3]камский'!Q22+'[3]лукьянов'!Q22+'[3]кузнецов'!Q22+'[3]бирюков'!Q22</f>
        <v>-5</v>
      </c>
      <c r="Q50" s="182">
        <f t="shared" si="0"/>
        <v>139</v>
      </c>
      <c r="R50" s="184">
        <v>37</v>
      </c>
      <c r="S50" s="184"/>
      <c r="T50" s="180"/>
    </row>
    <row r="52" spans="2:4" ht="12.75" customHeight="1">
      <c r="B52" s="181" t="s">
        <v>1009</v>
      </c>
      <c r="C52" s="185" t="s">
        <v>1008</v>
      </c>
      <c r="D52" s="186" t="s">
        <v>1012</v>
      </c>
    </row>
    <row r="53" spans="2:4" ht="12.75" customHeight="1">
      <c r="B53" s="185" t="s">
        <v>945</v>
      </c>
      <c r="C53" s="185" t="s">
        <v>986</v>
      </c>
      <c r="D53" s="186" t="s">
        <v>987</v>
      </c>
    </row>
    <row r="54" spans="3:4" ht="12.75" customHeight="1">
      <c r="C54" s="185" t="s">
        <v>984</v>
      </c>
      <c r="D54" s="186" t="s">
        <v>985</v>
      </c>
    </row>
    <row r="55" spans="3:4" ht="12.75" customHeight="1">
      <c r="C55" s="185" t="s">
        <v>990</v>
      </c>
      <c r="D55" s="186" t="s">
        <v>991</v>
      </c>
    </row>
    <row r="56" spans="3:4" ht="12.75" customHeight="1">
      <c r="C56" s="185" t="s">
        <v>1011</v>
      </c>
      <c r="D56" s="186" t="s">
        <v>1010</v>
      </c>
    </row>
    <row r="57" spans="3:4" ht="12.75" customHeight="1">
      <c r="C57" s="185" t="s">
        <v>993</v>
      </c>
      <c r="D57" s="186" t="s">
        <v>995</v>
      </c>
    </row>
    <row r="59" spans="2:10" s="21" customFormat="1" ht="15.75" customHeight="1">
      <c r="B59" s="21" t="s">
        <v>598</v>
      </c>
      <c r="J59" s="21" t="s">
        <v>599</v>
      </c>
    </row>
  </sheetData>
  <sheetProtection/>
  <mergeCells count="15">
    <mergeCell ref="R8:R9"/>
    <mergeCell ref="B8:B9"/>
    <mergeCell ref="D8:D9"/>
    <mergeCell ref="A8:A9"/>
    <mergeCell ref="J8:P8"/>
    <mergeCell ref="Q8:Q9"/>
    <mergeCell ref="C8:C9"/>
    <mergeCell ref="F8:I8"/>
    <mergeCell ref="E8:E9"/>
    <mergeCell ref="A1:B2"/>
    <mergeCell ref="A7:R7"/>
    <mergeCell ref="A5:D5"/>
    <mergeCell ref="A6:D6"/>
    <mergeCell ref="E5:R5"/>
    <mergeCell ref="E6:R6"/>
  </mergeCells>
  <printOptions/>
  <pageMargins left="0.1968503937007874" right="0.1968503937007874" top="0.3937007874015748" bottom="0.3937007874015748" header="0" footer="0"/>
  <pageSetup horizontalDpi="300" verticalDpi="300" orientation="landscape" paperSize="9" scale="52" r:id="rId1"/>
  <rowBreaks count="2" manualBreakCount="2">
    <brk id="26" max="19" man="1"/>
    <brk id="4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="75" zoomScaleNormal="75" zoomScaleSheetLayoutView="75" workbookViewId="0" topLeftCell="A25">
      <selection activeCell="C12" sqref="C12"/>
    </sheetView>
  </sheetViews>
  <sheetFormatPr defaultColWidth="9.00390625" defaultRowHeight="12.75"/>
  <cols>
    <col min="1" max="1" width="8.125" style="21" customWidth="1"/>
    <col min="2" max="2" width="31.875" style="21" customWidth="1"/>
    <col min="3" max="3" width="19.125" style="21" customWidth="1"/>
    <col min="4" max="4" width="14.625" style="21" customWidth="1"/>
    <col min="5" max="5" width="6.625" style="21" customWidth="1"/>
    <col min="6" max="6" width="6.375" style="21" customWidth="1"/>
    <col min="7" max="7" width="5.625" style="21" customWidth="1"/>
    <col min="8" max="8" width="5.875" style="21" customWidth="1"/>
    <col min="9" max="9" width="7.125" style="21" customWidth="1"/>
    <col min="10" max="10" width="6.125" style="21" customWidth="1"/>
    <col min="11" max="11" width="5.00390625" style="21" customWidth="1"/>
    <col min="12" max="12" width="5.75390625" style="21" customWidth="1"/>
    <col min="13" max="13" width="6.25390625" style="21" customWidth="1"/>
    <col min="14" max="14" width="9.625" style="21" customWidth="1"/>
    <col min="15" max="15" width="9.125" style="21" customWidth="1"/>
    <col min="16" max="16" width="19.625" style="21" customWidth="1"/>
    <col min="17" max="16384" width="9.125" style="21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s="14" customFormat="1" ht="25.5" customHeight="1">
      <c r="A4" s="11" t="s">
        <v>2</v>
      </c>
      <c r="B4" s="12"/>
      <c r="C4" s="13" t="s">
        <v>3</v>
      </c>
      <c r="D4" s="4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5"/>
    </row>
    <row r="5" spans="1:16" s="14" customFormat="1" ht="15" customHeight="1">
      <c r="A5" s="11" t="s">
        <v>4</v>
      </c>
      <c r="B5" s="12"/>
      <c r="C5" s="16" t="s">
        <v>710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6"/>
    </row>
    <row r="6" spans="1:16" s="14" customFormat="1" ht="18.75" customHeight="1">
      <c r="A6" s="11" t="s">
        <v>6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6"/>
    </row>
    <row r="7" spans="1:16" ht="17.25" customHeight="1">
      <c r="A7" s="132" t="s">
        <v>634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227"/>
    </row>
    <row r="8" spans="1:16" s="25" customFormat="1" ht="40.5" customHeight="1">
      <c r="A8" s="209" t="s">
        <v>548</v>
      </c>
      <c r="B8" s="228" t="s">
        <v>549</v>
      </c>
      <c r="C8" s="229"/>
      <c r="D8" s="47"/>
      <c r="E8" s="230" t="s">
        <v>635</v>
      </c>
      <c r="F8" s="230"/>
      <c r="G8" s="230"/>
      <c r="H8" s="230" t="s">
        <v>551</v>
      </c>
      <c r="I8" s="230"/>
      <c r="J8" s="230"/>
      <c r="K8" s="230" t="s">
        <v>552</v>
      </c>
      <c r="L8" s="230"/>
      <c r="M8" s="230"/>
      <c r="N8" s="231" t="s">
        <v>15</v>
      </c>
      <c r="O8" s="231" t="s">
        <v>16</v>
      </c>
      <c r="P8" s="233" t="s">
        <v>17</v>
      </c>
    </row>
    <row r="9" spans="1:16" s="25" customFormat="1" ht="63.75" customHeight="1">
      <c r="A9" s="209"/>
      <c r="B9" s="48" t="s">
        <v>18</v>
      </c>
      <c r="C9" s="48" t="s">
        <v>9</v>
      </c>
      <c r="D9" s="48" t="s">
        <v>10</v>
      </c>
      <c r="E9" s="27" t="s">
        <v>555</v>
      </c>
      <c r="F9" s="27" t="s">
        <v>553</v>
      </c>
      <c r="G9" s="27" t="s">
        <v>554</v>
      </c>
      <c r="H9" s="27" t="s">
        <v>649</v>
      </c>
      <c r="I9" s="27" t="s">
        <v>553</v>
      </c>
      <c r="J9" s="27" t="s">
        <v>554</v>
      </c>
      <c r="K9" s="27" t="s">
        <v>555</v>
      </c>
      <c r="L9" s="27" t="s">
        <v>553</v>
      </c>
      <c r="M9" s="27" t="s">
        <v>554</v>
      </c>
      <c r="N9" s="232"/>
      <c r="O9" s="232"/>
      <c r="P9" s="233"/>
    </row>
    <row r="10" spans="1:16" ht="34.5" customHeight="1">
      <c r="A10" s="28">
        <v>36</v>
      </c>
      <c r="B10" s="34" t="s">
        <v>711</v>
      </c>
      <c r="C10" s="34" t="s">
        <v>562</v>
      </c>
      <c r="D10" s="34" t="s">
        <v>563</v>
      </c>
      <c r="E10" s="28">
        <v>15</v>
      </c>
      <c r="F10" s="28">
        <v>15</v>
      </c>
      <c r="G10" s="28">
        <v>15</v>
      </c>
      <c r="H10" s="28">
        <v>8</v>
      </c>
      <c r="I10" s="28">
        <v>7</v>
      </c>
      <c r="J10" s="28">
        <v>8</v>
      </c>
      <c r="K10" s="28">
        <v>10</v>
      </c>
      <c r="L10" s="28">
        <v>9</v>
      </c>
      <c r="M10" s="28">
        <v>10</v>
      </c>
      <c r="N10" s="49">
        <f aca="true" t="shared" si="0" ref="N10:N35">SUM(E10:M10)</f>
        <v>97</v>
      </c>
      <c r="O10" s="36">
        <v>1</v>
      </c>
      <c r="P10" s="34"/>
    </row>
    <row r="11" spans="1:16" ht="34.5" customHeight="1">
      <c r="A11" s="28">
        <v>10</v>
      </c>
      <c r="B11" s="34" t="s">
        <v>712</v>
      </c>
      <c r="C11" s="34" t="s">
        <v>576</v>
      </c>
      <c r="D11" s="34" t="s">
        <v>70</v>
      </c>
      <c r="E11" s="28">
        <v>15</v>
      </c>
      <c r="F11" s="28">
        <v>13</v>
      </c>
      <c r="G11" s="28">
        <v>12</v>
      </c>
      <c r="H11" s="28">
        <v>10</v>
      </c>
      <c r="I11" s="28">
        <v>9</v>
      </c>
      <c r="J11" s="28">
        <v>8</v>
      </c>
      <c r="K11" s="28">
        <v>10</v>
      </c>
      <c r="L11" s="28">
        <v>9</v>
      </c>
      <c r="M11" s="28">
        <v>8</v>
      </c>
      <c r="N11" s="49">
        <f t="shared" si="0"/>
        <v>94</v>
      </c>
      <c r="O11" s="36">
        <v>2</v>
      </c>
      <c r="P11" s="34"/>
    </row>
    <row r="12" spans="1:15" ht="34.5" customHeight="1">
      <c r="A12" s="28">
        <v>32</v>
      </c>
      <c r="B12" s="34" t="s">
        <v>713</v>
      </c>
      <c r="C12" s="34" t="s">
        <v>618</v>
      </c>
      <c r="D12" s="34" t="s">
        <v>206</v>
      </c>
      <c r="E12" s="28">
        <v>15</v>
      </c>
      <c r="F12" s="28">
        <v>12</v>
      </c>
      <c r="G12" s="28">
        <v>12</v>
      </c>
      <c r="H12" s="28">
        <v>10</v>
      </c>
      <c r="I12" s="28">
        <v>8</v>
      </c>
      <c r="J12" s="28">
        <v>8</v>
      </c>
      <c r="K12" s="28">
        <v>10</v>
      </c>
      <c r="L12" s="28">
        <v>9</v>
      </c>
      <c r="M12" s="28">
        <v>8</v>
      </c>
      <c r="N12" s="49">
        <f t="shared" si="0"/>
        <v>92</v>
      </c>
      <c r="O12" s="36">
        <v>3</v>
      </c>
    </row>
    <row r="13" spans="1:16" ht="34.5" customHeight="1">
      <c r="A13" s="28">
        <v>6</v>
      </c>
      <c r="B13" s="34" t="s">
        <v>714</v>
      </c>
      <c r="C13" s="34" t="s">
        <v>574</v>
      </c>
      <c r="D13" s="34" t="s">
        <v>206</v>
      </c>
      <c r="E13" s="28">
        <v>15</v>
      </c>
      <c r="F13" s="28">
        <v>13</v>
      </c>
      <c r="G13" s="28">
        <v>12</v>
      </c>
      <c r="H13" s="28">
        <v>10</v>
      </c>
      <c r="I13" s="28">
        <v>8</v>
      </c>
      <c r="J13" s="28">
        <v>7</v>
      </c>
      <c r="K13" s="28">
        <v>10</v>
      </c>
      <c r="L13" s="28">
        <v>9</v>
      </c>
      <c r="M13" s="28">
        <v>7</v>
      </c>
      <c r="N13" s="49">
        <f t="shared" si="0"/>
        <v>91</v>
      </c>
      <c r="O13" s="32">
        <v>4</v>
      </c>
      <c r="P13" s="34"/>
    </row>
    <row r="14" spans="1:16" ht="34.5" customHeight="1">
      <c r="A14" s="28">
        <v>34</v>
      </c>
      <c r="B14" s="34" t="s">
        <v>715</v>
      </c>
      <c r="C14" s="34" t="s">
        <v>562</v>
      </c>
      <c r="D14" s="34" t="s">
        <v>563</v>
      </c>
      <c r="E14" s="28">
        <v>15</v>
      </c>
      <c r="F14" s="28">
        <v>15</v>
      </c>
      <c r="G14" s="28">
        <v>15</v>
      </c>
      <c r="H14" s="28">
        <v>8</v>
      </c>
      <c r="I14" s="28">
        <v>8</v>
      </c>
      <c r="J14" s="28">
        <v>8</v>
      </c>
      <c r="K14" s="28">
        <v>6</v>
      </c>
      <c r="L14" s="28">
        <v>7</v>
      </c>
      <c r="M14" s="28">
        <v>7</v>
      </c>
      <c r="N14" s="49">
        <f t="shared" si="0"/>
        <v>89</v>
      </c>
      <c r="O14" s="32">
        <v>5</v>
      </c>
      <c r="P14" s="34"/>
    </row>
    <row r="15" spans="1:16" ht="30.75" customHeight="1">
      <c r="A15" s="28">
        <v>46</v>
      </c>
      <c r="B15" s="34" t="s">
        <v>716</v>
      </c>
      <c r="C15" s="34" t="s">
        <v>610</v>
      </c>
      <c r="D15" s="34"/>
      <c r="E15" s="28">
        <v>15</v>
      </c>
      <c r="F15" s="28">
        <v>15</v>
      </c>
      <c r="G15" s="28">
        <v>14</v>
      </c>
      <c r="H15" s="28">
        <v>8</v>
      </c>
      <c r="I15" s="28">
        <v>7</v>
      </c>
      <c r="J15" s="28">
        <v>7</v>
      </c>
      <c r="K15" s="28">
        <v>8</v>
      </c>
      <c r="L15" s="28">
        <v>7</v>
      </c>
      <c r="M15" s="28">
        <v>6</v>
      </c>
      <c r="N15" s="49">
        <f t="shared" si="0"/>
        <v>87</v>
      </c>
      <c r="O15" s="32">
        <v>6</v>
      </c>
      <c r="P15" s="34"/>
    </row>
    <row r="16" spans="1:16" ht="34.5" customHeight="1">
      <c r="A16" s="28">
        <v>9</v>
      </c>
      <c r="B16" s="34" t="s">
        <v>717</v>
      </c>
      <c r="C16" s="34" t="s">
        <v>576</v>
      </c>
      <c r="D16" s="34" t="s">
        <v>70</v>
      </c>
      <c r="E16" s="28">
        <v>15</v>
      </c>
      <c r="F16" s="28">
        <v>11</v>
      </c>
      <c r="G16" s="28">
        <v>10</v>
      </c>
      <c r="H16" s="28">
        <v>9</v>
      </c>
      <c r="I16" s="28">
        <v>7</v>
      </c>
      <c r="J16" s="28">
        <v>8</v>
      </c>
      <c r="K16" s="28">
        <v>9</v>
      </c>
      <c r="L16" s="28">
        <v>8</v>
      </c>
      <c r="M16" s="28">
        <v>8</v>
      </c>
      <c r="N16" s="49">
        <f t="shared" si="0"/>
        <v>85</v>
      </c>
      <c r="O16" s="32">
        <v>7</v>
      </c>
      <c r="P16" s="34"/>
    </row>
    <row r="17" spans="1:16" ht="34.5" customHeight="1">
      <c r="A17" s="28">
        <v>7</v>
      </c>
      <c r="B17" s="34" t="s">
        <v>718</v>
      </c>
      <c r="C17" s="34" t="s">
        <v>574</v>
      </c>
      <c r="D17" s="34" t="s">
        <v>206</v>
      </c>
      <c r="E17" s="28">
        <v>15</v>
      </c>
      <c r="F17" s="28">
        <v>12</v>
      </c>
      <c r="G17" s="28">
        <v>11</v>
      </c>
      <c r="H17" s="28">
        <v>10</v>
      </c>
      <c r="I17" s="28">
        <v>6</v>
      </c>
      <c r="J17" s="28">
        <v>8</v>
      </c>
      <c r="K17" s="28">
        <v>10</v>
      </c>
      <c r="L17" s="28">
        <v>7</v>
      </c>
      <c r="M17" s="28">
        <v>6</v>
      </c>
      <c r="N17" s="49">
        <f t="shared" si="0"/>
        <v>85</v>
      </c>
      <c r="O17" s="32">
        <v>7</v>
      </c>
      <c r="P17" s="34"/>
    </row>
    <row r="18" spans="1:16" ht="34.5" customHeight="1">
      <c r="A18" s="28">
        <v>47</v>
      </c>
      <c r="B18" s="34" t="s">
        <v>719</v>
      </c>
      <c r="C18" s="34" t="s">
        <v>567</v>
      </c>
      <c r="D18" s="34" t="s">
        <v>563</v>
      </c>
      <c r="E18" s="28">
        <v>15</v>
      </c>
      <c r="F18" s="28">
        <v>14</v>
      </c>
      <c r="G18" s="28">
        <v>13</v>
      </c>
      <c r="H18" s="28">
        <v>8</v>
      </c>
      <c r="I18" s="28">
        <v>6</v>
      </c>
      <c r="J18" s="28">
        <v>6</v>
      </c>
      <c r="K18" s="28">
        <v>8</v>
      </c>
      <c r="L18" s="28">
        <v>6</v>
      </c>
      <c r="M18" s="28">
        <v>6</v>
      </c>
      <c r="N18" s="49">
        <f t="shared" si="0"/>
        <v>82</v>
      </c>
      <c r="O18" s="32">
        <v>8</v>
      </c>
      <c r="P18" s="34"/>
    </row>
    <row r="19" spans="1:16" ht="34.5" customHeight="1">
      <c r="A19" s="28">
        <v>8</v>
      </c>
      <c r="B19" s="34" t="s">
        <v>720</v>
      </c>
      <c r="C19" s="34" t="s">
        <v>576</v>
      </c>
      <c r="D19" s="34" t="s">
        <v>70</v>
      </c>
      <c r="E19" s="28">
        <v>15</v>
      </c>
      <c r="F19" s="28">
        <v>11</v>
      </c>
      <c r="G19" s="28">
        <v>14</v>
      </c>
      <c r="H19" s="28">
        <v>8</v>
      </c>
      <c r="I19" s="28">
        <v>5</v>
      </c>
      <c r="J19" s="28">
        <v>6</v>
      </c>
      <c r="K19" s="28">
        <v>8</v>
      </c>
      <c r="L19" s="28">
        <v>5</v>
      </c>
      <c r="M19" s="28">
        <v>7</v>
      </c>
      <c r="N19" s="49">
        <f t="shared" si="0"/>
        <v>79</v>
      </c>
      <c r="O19" s="32">
        <v>9</v>
      </c>
      <c r="P19" s="34"/>
    </row>
    <row r="20" spans="1:16" ht="34.5" customHeight="1">
      <c r="A20" s="28">
        <v>33</v>
      </c>
      <c r="B20" s="34" t="s">
        <v>721</v>
      </c>
      <c r="C20" s="34" t="s">
        <v>618</v>
      </c>
      <c r="D20" s="34" t="s">
        <v>206</v>
      </c>
      <c r="E20" s="28">
        <v>10</v>
      </c>
      <c r="F20" s="28">
        <v>11</v>
      </c>
      <c r="G20" s="28">
        <v>12</v>
      </c>
      <c r="H20" s="28">
        <v>6</v>
      </c>
      <c r="I20" s="28">
        <v>7</v>
      </c>
      <c r="J20" s="28">
        <v>8</v>
      </c>
      <c r="K20" s="28">
        <v>6</v>
      </c>
      <c r="L20" s="28">
        <v>7</v>
      </c>
      <c r="M20" s="28">
        <v>8</v>
      </c>
      <c r="N20" s="49">
        <f t="shared" si="0"/>
        <v>75</v>
      </c>
      <c r="O20" s="32">
        <v>10</v>
      </c>
      <c r="P20" s="34"/>
    </row>
    <row r="21" spans="1:16" ht="34.5" customHeight="1">
      <c r="A21" s="28">
        <v>29</v>
      </c>
      <c r="B21" s="34" t="s">
        <v>722</v>
      </c>
      <c r="C21" s="34" t="s">
        <v>723</v>
      </c>
      <c r="D21" s="34" t="s">
        <v>560</v>
      </c>
      <c r="E21" s="28">
        <v>15</v>
      </c>
      <c r="F21" s="28">
        <v>11</v>
      </c>
      <c r="G21" s="28">
        <v>14</v>
      </c>
      <c r="H21" s="28">
        <v>6</v>
      </c>
      <c r="I21" s="28">
        <v>4</v>
      </c>
      <c r="J21" s="28">
        <v>7</v>
      </c>
      <c r="K21" s="28">
        <v>6</v>
      </c>
      <c r="L21" s="28">
        <v>5</v>
      </c>
      <c r="M21" s="28">
        <v>7</v>
      </c>
      <c r="N21" s="49">
        <f t="shared" si="0"/>
        <v>75</v>
      </c>
      <c r="O21" s="32">
        <v>10</v>
      </c>
      <c r="P21" s="34"/>
    </row>
    <row r="22" spans="1:16" ht="37.5" customHeight="1">
      <c r="A22" s="28">
        <v>38</v>
      </c>
      <c r="B22" s="34" t="s">
        <v>724</v>
      </c>
      <c r="C22" s="34" t="s">
        <v>725</v>
      </c>
      <c r="D22" s="34" t="s">
        <v>726</v>
      </c>
      <c r="E22" s="28">
        <v>15</v>
      </c>
      <c r="F22" s="28">
        <v>11</v>
      </c>
      <c r="G22" s="28">
        <v>12</v>
      </c>
      <c r="H22" s="28">
        <v>6</v>
      </c>
      <c r="I22" s="28">
        <v>5</v>
      </c>
      <c r="J22" s="28">
        <v>7</v>
      </c>
      <c r="K22" s="28">
        <v>6</v>
      </c>
      <c r="L22" s="28">
        <v>6</v>
      </c>
      <c r="M22" s="28">
        <v>7</v>
      </c>
      <c r="N22" s="49">
        <f t="shared" si="0"/>
        <v>75</v>
      </c>
      <c r="O22" s="32">
        <v>10</v>
      </c>
      <c r="P22" s="34"/>
    </row>
    <row r="23" spans="1:16" ht="37.5" customHeight="1">
      <c r="A23" s="28">
        <v>2</v>
      </c>
      <c r="B23" s="34" t="s">
        <v>727</v>
      </c>
      <c r="C23" s="34" t="s">
        <v>614</v>
      </c>
      <c r="D23" s="34" t="s">
        <v>206</v>
      </c>
      <c r="E23" s="28">
        <v>15</v>
      </c>
      <c r="F23" s="28">
        <v>14</v>
      </c>
      <c r="G23" s="28">
        <v>12</v>
      </c>
      <c r="H23" s="28">
        <v>6</v>
      </c>
      <c r="I23" s="28">
        <v>5</v>
      </c>
      <c r="J23" s="28">
        <v>4</v>
      </c>
      <c r="K23" s="28">
        <v>6</v>
      </c>
      <c r="L23" s="28">
        <v>7</v>
      </c>
      <c r="M23" s="28">
        <v>4</v>
      </c>
      <c r="N23" s="49">
        <f t="shared" si="0"/>
        <v>73</v>
      </c>
      <c r="O23" s="32">
        <v>11</v>
      </c>
      <c r="P23" s="34"/>
    </row>
    <row r="24" spans="1:16" ht="45" customHeight="1">
      <c r="A24" s="28">
        <v>11</v>
      </c>
      <c r="B24" s="34" t="s">
        <v>728</v>
      </c>
      <c r="C24" s="34" t="s">
        <v>646</v>
      </c>
      <c r="D24" s="34" t="s">
        <v>647</v>
      </c>
      <c r="E24" s="28">
        <v>10</v>
      </c>
      <c r="F24" s="28">
        <v>11</v>
      </c>
      <c r="G24" s="28">
        <v>10</v>
      </c>
      <c r="H24" s="28">
        <v>8</v>
      </c>
      <c r="I24" s="28">
        <v>6</v>
      </c>
      <c r="J24" s="28">
        <v>6</v>
      </c>
      <c r="K24" s="28">
        <v>8</v>
      </c>
      <c r="L24" s="28">
        <v>5</v>
      </c>
      <c r="M24" s="28">
        <v>7</v>
      </c>
      <c r="N24" s="49">
        <f t="shared" si="0"/>
        <v>71</v>
      </c>
      <c r="O24" s="32">
        <v>12</v>
      </c>
      <c r="P24" s="34"/>
    </row>
    <row r="25" spans="1:16" ht="34.5" customHeight="1">
      <c r="A25" s="28">
        <v>1</v>
      </c>
      <c r="B25" s="34" t="s">
        <v>729</v>
      </c>
      <c r="C25" s="34" t="s">
        <v>614</v>
      </c>
      <c r="D25" s="34" t="s">
        <v>206</v>
      </c>
      <c r="E25" s="28">
        <v>15</v>
      </c>
      <c r="F25" s="28">
        <v>12</v>
      </c>
      <c r="G25" s="28">
        <v>12</v>
      </c>
      <c r="H25" s="28">
        <v>6</v>
      </c>
      <c r="I25" s="28">
        <v>5</v>
      </c>
      <c r="J25" s="28">
        <v>6</v>
      </c>
      <c r="K25" s="28">
        <v>6</v>
      </c>
      <c r="L25" s="28">
        <v>5</v>
      </c>
      <c r="M25" s="28">
        <v>3</v>
      </c>
      <c r="N25" s="49">
        <f t="shared" si="0"/>
        <v>70</v>
      </c>
      <c r="O25" s="32">
        <v>13</v>
      </c>
      <c r="P25" s="34"/>
    </row>
    <row r="26" spans="1:16" ht="34.5" customHeight="1">
      <c r="A26" s="28">
        <v>12</v>
      </c>
      <c r="B26" s="34" t="s">
        <v>730</v>
      </c>
      <c r="C26" s="34" t="s">
        <v>646</v>
      </c>
      <c r="D26" s="34" t="s">
        <v>647</v>
      </c>
      <c r="E26" s="28">
        <v>15</v>
      </c>
      <c r="F26" s="28">
        <v>11</v>
      </c>
      <c r="G26" s="28">
        <v>10</v>
      </c>
      <c r="H26" s="28">
        <v>6</v>
      </c>
      <c r="I26" s="28">
        <v>5</v>
      </c>
      <c r="J26" s="28">
        <v>4</v>
      </c>
      <c r="K26" s="28">
        <v>8</v>
      </c>
      <c r="L26" s="28">
        <v>6</v>
      </c>
      <c r="M26" s="28">
        <v>4</v>
      </c>
      <c r="N26" s="49">
        <f t="shared" si="0"/>
        <v>69</v>
      </c>
      <c r="O26" s="32">
        <v>14</v>
      </c>
      <c r="P26" s="34"/>
    </row>
    <row r="27" spans="1:16" ht="34.5" customHeight="1">
      <c r="A27" s="28">
        <v>20</v>
      </c>
      <c r="B27" s="34" t="s">
        <v>731</v>
      </c>
      <c r="C27" s="34" t="s">
        <v>665</v>
      </c>
      <c r="D27" s="34" t="s">
        <v>454</v>
      </c>
      <c r="E27" s="28">
        <v>10</v>
      </c>
      <c r="F27" s="28">
        <v>10</v>
      </c>
      <c r="G27" s="28">
        <v>13</v>
      </c>
      <c r="H27" s="28">
        <v>6</v>
      </c>
      <c r="I27" s="28">
        <v>4</v>
      </c>
      <c r="J27" s="28">
        <v>7</v>
      </c>
      <c r="K27" s="28">
        <v>6</v>
      </c>
      <c r="L27" s="28">
        <v>4</v>
      </c>
      <c r="M27" s="28">
        <v>7</v>
      </c>
      <c r="N27" s="49">
        <f t="shared" si="0"/>
        <v>67</v>
      </c>
      <c r="O27" s="32">
        <v>15</v>
      </c>
      <c r="P27" s="34"/>
    </row>
    <row r="28" spans="1:16" ht="34.5" customHeight="1">
      <c r="A28" s="28">
        <v>3</v>
      </c>
      <c r="B28" s="34" t="s">
        <v>732</v>
      </c>
      <c r="C28" s="34" t="s">
        <v>623</v>
      </c>
      <c r="D28" s="34" t="s">
        <v>54</v>
      </c>
      <c r="E28" s="28">
        <v>15</v>
      </c>
      <c r="F28" s="28">
        <v>13</v>
      </c>
      <c r="G28" s="28">
        <v>10</v>
      </c>
      <c r="H28" s="28">
        <v>4</v>
      </c>
      <c r="I28" s="28">
        <v>5</v>
      </c>
      <c r="J28" s="28">
        <v>4</v>
      </c>
      <c r="K28" s="28">
        <v>6</v>
      </c>
      <c r="L28" s="28">
        <v>5</v>
      </c>
      <c r="M28" s="28">
        <v>4</v>
      </c>
      <c r="N28" s="49">
        <f t="shared" si="0"/>
        <v>66</v>
      </c>
      <c r="O28" s="32">
        <v>16</v>
      </c>
      <c r="P28" s="34"/>
    </row>
    <row r="29" spans="1:16" ht="34.5" customHeight="1">
      <c r="A29" s="28">
        <v>30</v>
      </c>
      <c r="B29" s="34" t="s">
        <v>733</v>
      </c>
      <c r="C29" s="34" t="s">
        <v>630</v>
      </c>
      <c r="D29" s="34" t="s">
        <v>560</v>
      </c>
      <c r="E29" s="28">
        <v>10</v>
      </c>
      <c r="F29" s="28">
        <v>11</v>
      </c>
      <c r="G29" s="28">
        <v>11</v>
      </c>
      <c r="H29" s="28">
        <v>6</v>
      </c>
      <c r="I29" s="28">
        <v>4</v>
      </c>
      <c r="J29" s="28">
        <v>5</v>
      </c>
      <c r="K29" s="28">
        <v>6</v>
      </c>
      <c r="L29" s="28">
        <v>4</v>
      </c>
      <c r="M29" s="28">
        <v>5</v>
      </c>
      <c r="N29" s="49">
        <f t="shared" si="0"/>
        <v>62</v>
      </c>
      <c r="O29" s="32">
        <v>17</v>
      </c>
      <c r="P29" s="34"/>
    </row>
    <row r="30" spans="1:16" ht="34.5" customHeight="1">
      <c r="A30" s="28">
        <v>23</v>
      </c>
      <c r="B30" s="34" t="s">
        <v>734</v>
      </c>
      <c r="C30" s="34" t="s">
        <v>670</v>
      </c>
      <c r="D30" s="34" t="s">
        <v>560</v>
      </c>
      <c r="E30" s="28">
        <v>15</v>
      </c>
      <c r="F30" s="28">
        <v>6</v>
      </c>
      <c r="G30" s="28">
        <v>6</v>
      </c>
      <c r="H30" s="28">
        <v>6</v>
      </c>
      <c r="I30" s="28">
        <v>5</v>
      </c>
      <c r="J30" s="28">
        <v>3</v>
      </c>
      <c r="K30" s="28">
        <v>8</v>
      </c>
      <c r="L30" s="28">
        <v>6</v>
      </c>
      <c r="M30" s="28">
        <v>6</v>
      </c>
      <c r="N30" s="49">
        <f t="shared" si="0"/>
        <v>61</v>
      </c>
      <c r="O30" s="32">
        <v>18</v>
      </c>
      <c r="P30" s="34"/>
    </row>
    <row r="31" spans="1:16" ht="34.5" customHeight="1">
      <c r="A31" s="28">
        <v>17</v>
      </c>
      <c r="B31" s="34" t="s">
        <v>735</v>
      </c>
      <c r="C31" s="34" t="s">
        <v>557</v>
      </c>
      <c r="D31" s="34" t="s">
        <v>454</v>
      </c>
      <c r="E31" s="28">
        <v>10</v>
      </c>
      <c r="F31" s="28">
        <v>7</v>
      </c>
      <c r="G31" s="28">
        <v>7</v>
      </c>
      <c r="H31" s="28">
        <v>6</v>
      </c>
      <c r="I31" s="28">
        <v>5</v>
      </c>
      <c r="J31" s="28">
        <v>4</v>
      </c>
      <c r="K31" s="28">
        <v>8</v>
      </c>
      <c r="L31" s="28">
        <v>4</v>
      </c>
      <c r="M31" s="28">
        <v>6</v>
      </c>
      <c r="N31" s="49">
        <f t="shared" si="0"/>
        <v>57</v>
      </c>
      <c r="O31" s="32">
        <v>19</v>
      </c>
      <c r="P31" s="34"/>
    </row>
    <row r="32" spans="1:16" ht="34.5" customHeight="1">
      <c r="A32" s="28">
        <v>16</v>
      </c>
      <c r="B32" s="34" t="s">
        <v>736</v>
      </c>
      <c r="C32" s="34" t="s">
        <v>737</v>
      </c>
      <c r="D32" s="34" t="s">
        <v>590</v>
      </c>
      <c r="E32" s="28">
        <v>10</v>
      </c>
      <c r="F32" s="28">
        <v>6</v>
      </c>
      <c r="G32" s="28">
        <v>7</v>
      </c>
      <c r="H32" s="28">
        <v>6</v>
      </c>
      <c r="I32" s="28">
        <v>5</v>
      </c>
      <c r="J32" s="28">
        <v>4</v>
      </c>
      <c r="K32" s="28">
        <v>6</v>
      </c>
      <c r="L32" s="28">
        <v>6</v>
      </c>
      <c r="M32" s="28">
        <v>6</v>
      </c>
      <c r="N32" s="49">
        <f t="shared" si="0"/>
        <v>56</v>
      </c>
      <c r="O32" s="32">
        <v>20</v>
      </c>
      <c r="P32" s="34"/>
    </row>
    <row r="33" spans="1:16" ht="34.5" customHeight="1">
      <c r="A33" s="28">
        <v>5</v>
      </c>
      <c r="B33" s="34" t="s">
        <v>738</v>
      </c>
      <c r="C33" s="34" t="s">
        <v>574</v>
      </c>
      <c r="D33" s="34" t="s">
        <v>206</v>
      </c>
      <c r="E33" s="28">
        <v>10</v>
      </c>
      <c r="F33" s="28">
        <v>7</v>
      </c>
      <c r="G33" s="28">
        <v>8</v>
      </c>
      <c r="H33" s="28">
        <v>6</v>
      </c>
      <c r="I33" s="28">
        <v>5</v>
      </c>
      <c r="J33" s="28">
        <v>4</v>
      </c>
      <c r="K33" s="28">
        <v>6</v>
      </c>
      <c r="L33" s="28">
        <v>4</v>
      </c>
      <c r="M33" s="28">
        <v>4</v>
      </c>
      <c r="N33" s="49">
        <f t="shared" si="0"/>
        <v>54</v>
      </c>
      <c r="O33" s="32">
        <v>21</v>
      </c>
      <c r="P33" s="34"/>
    </row>
    <row r="34" spans="1:16" ht="34.5" customHeight="1">
      <c r="A34" s="28">
        <v>40</v>
      </c>
      <c r="B34" s="34" t="s">
        <v>739</v>
      </c>
      <c r="C34" s="34" t="s">
        <v>706</v>
      </c>
      <c r="D34" s="34" t="s">
        <v>707</v>
      </c>
      <c r="E34" s="28">
        <v>10</v>
      </c>
      <c r="F34" s="28">
        <v>4</v>
      </c>
      <c r="G34" s="28">
        <v>6</v>
      </c>
      <c r="H34" s="28">
        <v>6</v>
      </c>
      <c r="I34" s="28">
        <v>4</v>
      </c>
      <c r="J34" s="28">
        <v>8</v>
      </c>
      <c r="K34" s="28">
        <v>6</v>
      </c>
      <c r="L34" s="28">
        <v>3</v>
      </c>
      <c r="M34" s="28">
        <v>4</v>
      </c>
      <c r="N34" s="49">
        <f t="shared" si="0"/>
        <v>51</v>
      </c>
      <c r="O34" s="32">
        <v>22</v>
      </c>
      <c r="P34" s="34"/>
    </row>
    <row r="35" spans="1:16" ht="34.5" customHeight="1">
      <c r="A35" s="28">
        <v>42</v>
      </c>
      <c r="B35" s="34" t="s">
        <v>740</v>
      </c>
      <c r="C35" s="34" t="s">
        <v>630</v>
      </c>
      <c r="D35" s="34" t="s">
        <v>560</v>
      </c>
      <c r="E35" s="28">
        <v>10</v>
      </c>
      <c r="F35" s="28">
        <v>5</v>
      </c>
      <c r="G35" s="28">
        <v>8</v>
      </c>
      <c r="H35" s="28">
        <v>5</v>
      </c>
      <c r="I35" s="28">
        <v>5</v>
      </c>
      <c r="J35" s="28">
        <v>4</v>
      </c>
      <c r="K35" s="28">
        <v>5</v>
      </c>
      <c r="L35" s="28">
        <v>4</v>
      </c>
      <c r="M35" s="28">
        <v>4</v>
      </c>
      <c r="N35" s="49">
        <f t="shared" si="0"/>
        <v>50</v>
      </c>
      <c r="O35" s="32">
        <v>23</v>
      </c>
      <c r="P35" s="34"/>
    </row>
    <row r="36" spans="1:16" s="25" customFormat="1" ht="30.75" customHeight="1">
      <c r="A36" s="41"/>
      <c r="B36" s="50" t="s">
        <v>594</v>
      </c>
      <c r="C36" s="50"/>
      <c r="D36" s="41"/>
      <c r="E36" s="41"/>
      <c r="F36" s="41" t="s">
        <v>595</v>
      </c>
      <c r="G36" s="41"/>
      <c r="H36" s="41"/>
      <c r="I36" s="41"/>
      <c r="J36" s="39"/>
      <c r="K36" s="39"/>
      <c r="L36" s="41"/>
      <c r="M36" s="41"/>
      <c r="N36" s="40"/>
      <c r="O36" s="41"/>
      <c r="P36" s="41"/>
    </row>
    <row r="37" spans="1:16" s="25" customFormat="1" ht="34.5" customHeight="1">
      <c r="A37" s="41"/>
      <c r="B37" s="41" t="s">
        <v>596</v>
      </c>
      <c r="C37" s="41"/>
      <c r="D37" s="41"/>
      <c r="E37" s="41"/>
      <c r="F37" s="41"/>
      <c r="G37" s="41"/>
      <c r="J37" s="41"/>
      <c r="K37" s="41"/>
      <c r="L37" s="41"/>
      <c r="M37" s="41"/>
      <c r="N37" s="42"/>
      <c r="O37" s="43"/>
      <c r="P37" s="41"/>
    </row>
    <row r="38" spans="1:16" s="25" customFormat="1" ht="34.5" customHeight="1">
      <c r="A38" s="41"/>
      <c r="B38" s="41" t="s">
        <v>597</v>
      </c>
      <c r="C38" s="41"/>
      <c r="D38" s="41"/>
      <c r="E38" s="41"/>
      <c r="F38" s="41"/>
      <c r="G38" s="41"/>
      <c r="J38" s="41"/>
      <c r="K38" s="41"/>
      <c r="L38" s="41"/>
      <c r="M38" s="41"/>
      <c r="N38" s="42"/>
      <c r="O38" s="43"/>
      <c r="P38" s="41"/>
    </row>
    <row r="39" spans="2:10" ht="34.5" customHeight="1">
      <c r="B39" s="21" t="s">
        <v>598</v>
      </c>
      <c r="J39" s="21" t="s">
        <v>599</v>
      </c>
    </row>
    <row r="40" ht="34.5" customHeight="1"/>
  </sheetData>
  <mergeCells count="10">
    <mergeCell ref="A1:B2"/>
    <mergeCell ref="H8:J8"/>
    <mergeCell ref="K8:M8"/>
    <mergeCell ref="B8:C8"/>
    <mergeCell ref="A7:P7"/>
    <mergeCell ref="A8:A9"/>
    <mergeCell ref="N8:N9"/>
    <mergeCell ref="O8:O9"/>
    <mergeCell ref="P8:P9"/>
    <mergeCell ref="E8:G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C12" sqref="C12"/>
    </sheetView>
  </sheetViews>
  <sheetFormatPr defaultColWidth="9.00390625" defaultRowHeight="12.75"/>
  <cols>
    <col min="1" max="1" width="5.00390625" style="0" customWidth="1"/>
    <col min="2" max="2" width="25.875" style="0" customWidth="1"/>
    <col min="3" max="3" width="17.875" style="0" customWidth="1"/>
    <col min="4" max="4" width="15.25390625" style="0" customWidth="1"/>
    <col min="5" max="5" width="4.375" style="0" customWidth="1"/>
    <col min="6" max="6" width="4.75390625" style="0" customWidth="1"/>
    <col min="7" max="7" width="4.25390625" style="0" customWidth="1"/>
    <col min="8" max="8" width="4.75390625" style="0" customWidth="1"/>
    <col min="9" max="9" width="4.375" style="0" customWidth="1"/>
    <col min="10" max="10" width="4.875" style="0" customWidth="1"/>
    <col min="11" max="12" width="4.75390625" style="0" customWidth="1"/>
    <col min="13" max="13" width="3.875" style="0" customWidth="1"/>
    <col min="16" max="16" width="13.625" style="0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ht="15.75">
      <c r="A4" s="51" t="s">
        <v>2</v>
      </c>
      <c r="B4" s="51"/>
      <c r="C4" s="53" t="s">
        <v>3</v>
      </c>
      <c r="D4" s="54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5"/>
    </row>
    <row r="5" spans="1:16" ht="15.75">
      <c r="A5" s="51" t="s">
        <v>4</v>
      </c>
      <c r="B5" s="51"/>
      <c r="C5" s="52" t="s">
        <v>741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31"/>
    </row>
    <row r="6" spans="1:16" ht="15.75">
      <c r="A6" s="51" t="s">
        <v>6</v>
      </c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31"/>
    </row>
    <row r="7" spans="1:16" ht="15.75">
      <c r="A7" s="234" t="s">
        <v>742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6"/>
    </row>
    <row r="8" spans="1:16" ht="15.75">
      <c r="A8" s="237" t="s">
        <v>548</v>
      </c>
      <c r="B8" s="238" t="s">
        <v>549</v>
      </c>
      <c r="C8" s="239"/>
      <c r="D8" s="53"/>
      <c r="E8" s="240" t="s">
        <v>635</v>
      </c>
      <c r="F8" s="240"/>
      <c r="G8" s="240"/>
      <c r="H8" s="240" t="s">
        <v>551</v>
      </c>
      <c r="I8" s="240"/>
      <c r="J8" s="240"/>
      <c r="K8" s="240" t="s">
        <v>552</v>
      </c>
      <c r="L8" s="240"/>
      <c r="M8" s="240"/>
      <c r="N8" s="241" t="s">
        <v>15</v>
      </c>
      <c r="O8" s="241" t="s">
        <v>16</v>
      </c>
      <c r="P8" s="243" t="s">
        <v>17</v>
      </c>
    </row>
    <row r="9" spans="1:16" ht="77.25" customHeight="1">
      <c r="A9" s="237"/>
      <c r="B9" s="56" t="s">
        <v>18</v>
      </c>
      <c r="C9" s="56" t="s">
        <v>9</v>
      </c>
      <c r="D9" s="56" t="s">
        <v>10</v>
      </c>
      <c r="E9" s="57" t="s">
        <v>555</v>
      </c>
      <c r="F9" s="57" t="s">
        <v>553</v>
      </c>
      <c r="G9" s="57" t="s">
        <v>554</v>
      </c>
      <c r="H9" s="57" t="s">
        <v>649</v>
      </c>
      <c r="I9" s="57" t="s">
        <v>553</v>
      </c>
      <c r="J9" s="57" t="s">
        <v>554</v>
      </c>
      <c r="K9" s="57" t="s">
        <v>555</v>
      </c>
      <c r="L9" s="57" t="s">
        <v>553</v>
      </c>
      <c r="M9" s="57" t="s">
        <v>554</v>
      </c>
      <c r="N9" s="242"/>
      <c r="O9" s="242"/>
      <c r="P9" s="243"/>
    </row>
    <row r="10" spans="1:16" ht="30">
      <c r="A10" s="58">
        <v>18</v>
      </c>
      <c r="B10" s="59" t="s">
        <v>743</v>
      </c>
      <c r="C10" s="59" t="s">
        <v>744</v>
      </c>
      <c r="D10" s="59" t="s">
        <v>745</v>
      </c>
      <c r="E10" s="58">
        <v>15</v>
      </c>
      <c r="F10" s="58">
        <v>14</v>
      </c>
      <c r="G10" s="58">
        <v>14</v>
      </c>
      <c r="H10" s="58">
        <v>10</v>
      </c>
      <c r="I10" s="58">
        <v>6</v>
      </c>
      <c r="J10" s="58">
        <v>8</v>
      </c>
      <c r="K10" s="58">
        <v>10</v>
      </c>
      <c r="L10" s="58">
        <v>6</v>
      </c>
      <c r="M10" s="58">
        <v>7</v>
      </c>
      <c r="N10" s="58">
        <f aca="true" t="shared" si="0" ref="N10:N26">SUM(E10:M10)</f>
        <v>90</v>
      </c>
      <c r="O10" s="60">
        <v>1</v>
      </c>
      <c r="P10" s="59" t="s">
        <v>746</v>
      </c>
    </row>
    <row r="11" spans="1:16" ht="30">
      <c r="A11" s="51">
        <v>11</v>
      </c>
      <c r="B11" s="61" t="s">
        <v>747</v>
      </c>
      <c r="C11" s="61" t="s">
        <v>576</v>
      </c>
      <c r="D11" s="61" t="s">
        <v>70</v>
      </c>
      <c r="E11" s="51">
        <v>15</v>
      </c>
      <c r="F11" s="51">
        <v>14</v>
      </c>
      <c r="G11" s="51">
        <v>14</v>
      </c>
      <c r="H11" s="51">
        <v>6</v>
      </c>
      <c r="I11" s="51">
        <v>9</v>
      </c>
      <c r="J11" s="51">
        <v>8</v>
      </c>
      <c r="K11" s="51">
        <v>6</v>
      </c>
      <c r="L11" s="51">
        <v>10</v>
      </c>
      <c r="M11" s="51">
        <v>8</v>
      </c>
      <c r="N11" s="58">
        <f t="shared" si="0"/>
        <v>90</v>
      </c>
      <c r="O11" s="60">
        <v>1</v>
      </c>
      <c r="P11" s="59" t="s">
        <v>748</v>
      </c>
    </row>
    <row r="12" spans="1:16" ht="15">
      <c r="A12" s="58">
        <v>23</v>
      </c>
      <c r="B12" s="59" t="s">
        <v>749</v>
      </c>
      <c r="C12" s="59" t="s">
        <v>750</v>
      </c>
      <c r="D12" s="59" t="s">
        <v>454</v>
      </c>
      <c r="E12" s="58">
        <v>15</v>
      </c>
      <c r="F12" s="58">
        <v>13</v>
      </c>
      <c r="G12" s="58">
        <v>13</v>
      </c>
      <c r="H12" s="58">
        <v>8</v>
      </c>
      <c r="I12" s="58">
        <v>8</v>
      </c>
      <c r="J12" s="58">
        <v>7</v>
      </c>
      <c r="K12" s="58">
        <v>8</v>
      </c>
      <c r="L12" s="58">
        <v>9</v>
      </c>
      <c r="M12" s="58">
        <v>7</v>
      </c>
      <c r="N12" s="58">
        <f t="shared" si="0"/>
        <v>88</v>
      </c>
      <c r="O12" s="60">
        <v>2</v>
      </c>
      <c r="P12" s="59"/>
    </row>
    <row r="13" spans="1:16" ht="15">
      <c r="A13" s="58">
        <v>12</v>
      </c>
      <c r="B13" s="59" t="s">
        <v>751</v>
      </c>
      <c r="C13" s="59" t="s">
        <v>576</v>
      </c>
      <c r="D13" s="59" t="s">
        <v>70</v>
      </c>
      <c r="E13" s="58">
        <v>15</v>
      </c>
      <c r="F13" s="58">
        <v>13</v>
      </c>
      <c r="G13" s="58">
        <v>13</v>
      </c>
      <c r="H13" s="58">
        <v>8</v>
      </c>
      <c r="I13" s="58">
        <v>7</v>
      </c>
      <c r="J13" s="58">
        <v>8</v>
      </c>
      <c r="K13" s="58">
        <v>8</v>
      </c>
      <c r="L13" s="58">
        <v>8</v>
      </c>
      <c r="M13" s="58">
        <v>8</v>
      </c>
      <c r="N13" s="58">
        <f t="shared" si="0"/>
        <v>88</v>
      </c>
      <c r="O13" s="60"/>
      <c r="P13" s="59"/>
    </row>
    <row r="14" spans="1:16" ht="15">
      <c r="A14" s="58">
        <v>17</v>
      </c>
      <c r="B14" s="59" t="s">
        <v>752</v>
      </c>
      <c r="C14" s="59" t="s">
        <v>744</v>
      </c>
      <c r="D14" s="59" t="s">
        <v>745</v>
      </c>
      <c r="E14" s="58">
        <v>15</v>
      </c>
      <c r="F14" s="58">
        <v>13</v>
      </c>
      <c r="G14" s="58">
        <v>13</v>
      </c>
      <c r="H14" s="58">
        <v>8</v>
      </c>
      <c r="I14" s="58">
        <v>6</v>
      </c>
      <c r="J14" s="58">
        <v>7</v>
      </c>
      <c r="K14" s="58">
        <v>8</v>
      </c>
      <c r="L14" s="58">
        <v>5</v>
      </c>
      <c r="M14" s="58">
        <v>8</v>
      </c>
      <c r="N14" s="58">
        <f t="shared" si="0"/>
        <v>83</v>
      </c>
      <c r="O14" s="60"/>
      <c r="P14" s="59"/>
    </row>
    <row r="15" spans="1:16" ht="15">
      <c r="A15" s="58">
        <v>20</v>
      </c>
      <c r="B15" s="59" t="s">
        <v>753</v>
      </c>
      <c r="C15" s="59" t="s">
        <v>754</v>
      </c>
      <c r="D15" s="59" t="s">
        <v>70</v>
      </c>
      <c r="E15" s="58">
        <v>15</v>
      </c>
      <c r="F15" s="58">
        <v>13</v>
      </c>
      <c r="G15" s="58">
        <v>12</v>
      </c>
      <c r="H15" s="58">
        <v>10</v>
      </c>
      <c r="I15" s="58">
        <v>8</v>
      </c>
      <c r="J15" s="58">
        <v>4</v>
      </c>
      <c r="K15" s="58">
        <v>10</v>
      </c>
      <c r="L15" s="58">
        <v>7</v>
      </c>
      <c r="M15" s="58">
        <v>4</v>
      </c>
      <c r="N15" s="58">
        <f t="shared" si="0"/>
        <v>83</v>
      </c>
      <c r="O15" s="60">
        <v>3</v>
      </c>
      <c r="P15" s="59"/>
    </row>
    <row r="16" spans="1:16" ht="15">
      <c r="A16" s="58">
        <v>24</v>
      </c>
      <c r="B16" s="59" t="s">
        <v>755</v>
      </c>
      <c r="C16" s="59" t="s">
        <v>750</v>
      </c>
      <c r="D16" s="59" t="s">
        <v>454</v>
      </c>
      <c r="E16" s="58">
        <v>15</v>
      </c>
      <c r="F16" s="58">
        <v>8</v>
      </c>
      <c r="G16" s="58">
        <v>14</v>
      </c>
      <c r="H16" s="58">
        <v>10</v>
      </c>
      <c r="I16" s="58">
        <v>5</v>
      </c>
      <c r="J16" s="58">
        <v>8</v>
      </c>
      <c r="K16" s="58">
        <v>10</v>
      </c>
      <c r="L16" s="58">
        <v>5</v>
      </c>
      <c r="M16" s="58">
        <v>7</v>
      </c>
      <c r="N16" s="58">
        <f t="shared" si="0"/>
        <v>82</v>
      </c>
      <c r="O16" s="60">
        <v>4</v>
      </c>
      <c r="P16" s="59"/>
    </row>
    <row r="17" spans="1:16" ht="15">
      <c r="A17" s="58">
        <v>25</v>
      </c>
      <c r="B17" s="59" t="s">
        <v>756</v>
      </c>
      <c r="C17" s="59" t="s">
        <v>757</v>
      </c>
      <c r="D17" s="59" t="s">
        <v>454</v>
      </c>
      <c r="E17" s="58">
        <v>15</v>
      </c>
      <c r="F17" s="58">
        <v>10</v>
      </c>
      <c r="G17" s="58">
        <v>14</v>
      </c>
      <c r="H17" s="58">
        <v>6</v>
      </c>
      <c r="I17" s="58">
        <v>5</v>
      </c>
      <c r="J17" s="58">
        <v>4</v>
      </c>
      <c r="K17" s="58">
        <v>6</v>
      </c>
      <c r="L17" s="58">
        <v>6</v>
      </c>
      <c r="M17" s="58">
        <v>8</v>
      </c>
      <c r="N17" s="58">
        <f t="shared" si="0"/>
        <v>74</v>
      </c>
      <c r="O17" s="60">
        <v>5</v>
      </c>
      <c r="P17" s="59"/>
    </row>
    <row r="18" spans="1:16" ht="15">
      <c r="A18" s="58">
        <v>16</v>
      </c>
      <c r="B18" s="59" t="s">
        <v>758</v>
      </c>
      <c r="C18" s="59" t="s">
        <v>744</v>
      </c>
      <c r="D18" s="59" t="s">
        <v>745</v>
      </c>
      <c r="E18" s="58">
        <v>15</v>
      </c>
      <c r="F18" s="58">
        <v>13</v>
      </c>
      <c r="G18" s="58">
        <v>12</v>
      </c>
      <c r="H18" s="58">
        <v>6</v>
      </c>
      <c r="I18" s="58">
        <v>6</v>
      </c>
      <c r="J18" s="58">
        <v>6</v>
      </c>
      <c r="K18" s="58">
        <v>6</v>
      </c>
      <c r="L18" s="58">
        <v>5</v>
      </c>
      <c r="M18" s="58">
        <v>4</v>
      </c>
      <c r="N18" s="58">
        <f t="shared" si="0"/>
        <v>73</v>
      </c>
      <c r="O18" s="60">
        <v>6</v>
      </c>
      <c r="P18" s="59"/>
    </row>
    <row r="19" spans="1:16" ht="15">
      <c r="A19" s="58">
        <v>28</v>
      </c>
      <c r="B19" s="59" t="s">
        <v>743</v>
      </c>
      <c r="C19" s="59" t="s">
        <v>725</v>
      </c>
      <c r="D19" s="59" t="s">
        <v>726</v>
      </c>
      <c r="E19" s="58">
        <v>15</v>
      </c>
      <c r="F19" s="58">
        <v>10</v>
      </c>
      <c r="G19" s="58">
        <v>12</v>
      </c>
      <c r="H19" s="58">
        <v>6</v>
      </c>
      <c r="I19" s="58">
        <v>6</v>
      </c>
      <c r="J19" s="58">
        <v>8</v>
      </c>
      <c r="K19" s="58">
        <v>6</v>
      </c>
      <c r="L19" s="58">
        <v>5</v>
      </c>
      <c r="M19" s="58">
        <v>4</v>
      </c>
      <c r="N19" s="58">
        <f t="shared" si="0"/>
        <v>72</v>
      </c>
      <c r="O19" s="60">
        <v>7</v>
      </c>
      <c r="P19" s="58"/>
    </row>
    <row r="20" spans="1:16" ht="30">
      <c r="A20" s="58">
        <v>5</v>
      </c>
      <c r="B20" s="59" t="s">
        <v>759</v>
      </c>
      <c r="C20" s="59" t="s">
        <v>565</v>
      </c>
      <c r="D20" s="59"/>
      <c r="E20" s="58">
        <v>15</v>
      </c>
      <c r="F20" s="58">
        <v>10</v>
      </c>
      <c r="G20" s="58">
        <v>12</v>
      </c>
      <c r="H20" s="58">
        <v>6</v>
      </c>
      <c r="I20" s="58">
        <v>6</v>
      </c>
      <c r="J20" s="58">
        <v>5</v>
      </c>
      <c r="K20" s="58">
        <v>6</v>
      </c>
      <c r="L20" s="58">
        <v>6</v>
      </c>
      <c r="M20" s="58">
        <v>5</v>
      </c>
      <c r="N20" s="58">
        <f t="shared" si="0"/>
        <v>71</v>
      </c>
      <c r="O20" s="60">
        <v>8</v>
      </c>
      <c r="P20" s="59"/>
    </row>
    <row r="21" spans="1:16" ht="15">
      <c r="A21" s="58">
        <v>34</v>
      </c>
      <c r="B21" s="59" t="s">
        <v>760</v>
      </c>
      <c r="C21" s="59" t="s">
        <v>725</v>
      </c>
      <c r="D21" s="59" t="s">
        <v>726</v>
      </c>
      <c r="E21" s="58">
        <v>15</v>
      </c>
      <c r="F21" s="58">
        <v>9</v>
      </c>
      <c r="G21" s="58">
        <v>10</v>
      </c>
      <c r="H21" s="58">
        <v>6</v>
      </c>
      <c r="I21" s="58">
        <v>6</v>
      </c>
      <c r="J21" s="58">
        <v>4</v>
      </c>
      <c r="K21" s="58">
        <v>6</v>
      </c>
      <c r="L21" s="58">
        <v>6</v>
      </c>
      <c r="M21" s="58">
        <v>8</v>
      </c>
      <c r="N21" s="58">
        <f t="shared" si="0"/>
        <v>70</v>
      </c>
      <c r="O21" s="60">
        <v>9</v>
      </c>
      <c r="P21" s="59"/>
    </row>
    <row r="22" spans="1:16" ht="15">
      <c r="A22" s="58">
        <v>26</v>
      </c>
      <c r="B22" s="59" t="s">
        <v>761</v>
      </c>
      <c r="C22" s="59" t="s">
        <v>757</v>
      </c>
      <c r="D22" s="59" t="s">
        <v>454</v>
      </c>
      <c r="E22" s="58">
        <v>10</v>
      </c>
      <c r="F22" s="58">
        <v>12</v>
      </c>
      <c r="G22" s="58">
        <v>13</v>
      </c>
      <c r="H22" s="58">
        <v>6</v>
      </c>
      <c r="I22" s="58">
        <v>5</v>
      </c>
      <c r="J22" s="58">
        <v>6</v>
      </c>
      <c r="K22" s="58">
        <v>6</v>
      </c>
      <c r="L22" s="58">
        <v>5</v>
      </c>
      <c r="M22" s="58">
        <v>6</v>
      </c>
      <c r="N22" s="58">
        <f t="shared" si="0"/>
        <v>69</v>
      </c>
      <c r="O22" s="60">
        <v>10</v>
      </c>
      <c r="P22" s="59"/>
    </row>
    <row r="23" spans="1:16" ht="30">
      <c r="A23" s="58">
        <v>36</v>
      </c>
      <c r="B23" s="59" t="s">
        <v>762</v>
      </c>
      <c r="C23" s="59" t="s">
        <v>763</v>
      </c>
      <c r="D23" s="59" t="s">
        <v>707</v>
      </c>
      <c r="E23" s="58">
        <v>15</v>
      </c>
      <c r="F23" s="58">
        <v>9</v>
      </c>
      <c r="G23" s="58">
        <v>10</v>
      </c>
      <c r="H23" s="58">
        <v>6</v>
      </c>
      <c r="I23" s="58">
        <v>5</v>
      </c>
      <c r="J23" s="58">
        <v>4</v>
      </c>
      <c r="K23" s="58">
        <v>6</v>
      </c>
      <c r="L23" s="58">
        <v>5</v>
      </c>
      <c r="M23" s="58">
        <v>8</v>
      </c>
      <c r="N23" s="58">
        <f t="shared" si="0"/>
        <v>68</v>
      </c>
      <c r="O23" s="60">
        <v>11</v>
      </c>
      <c r="P23" s="59"/>
    </row>
    <row r="24" spans="1:16" ht="15">
      <c r="A24" s="58">
        <v>22</v>
      </c>
      <c r="B24" s="59" t="s">
        <v>764</v>
      </c>
      <c r="C24" s="59" t="s">
        <v>750</v>
      </c>
      <c r="D24" s="59" t="s">
        <v>454</v>
      </c>
      <c r="E24" s="58">
        <v>10</v>
      </c>
      <c r="F24" s="58">
        <v>9</v>
      </c>
      <c r="G24" s="58">
        <v>11</v>
      </c>
      <c r="H24" s="58">
        <v>6</v>
      </c>
      <c r="I24" s="58">
        <v>5</v>
      </c>
      <c r="J24" s="58">
        <v>8</v>
      </c>
      <c r="K24" s="58">
        <v>6</v>
      </c>
      <c r="L24" s="58">
        <v>7</v>
      </c>
      <c r="M24" s="58">
        <v>4</v>
      </c>
      <c r="N24" s="58">
        <f t="shared" si="0"/>
        <v>66</v>
      </c>
      <c r="O24" s="60">
        <v>12</v>
      </c>
      <c r="P24" s="59"/>
    </row>
    <row r="25" spans="1:16" ht="30">
      <c r="A25" s="58">
        <v>35</v>
      </c>
      <c r="B25" s="59" t="s">
        <v>765</v>
      </c>
      <c r="C25" s="59" t="s">
        <v>766</v>
      </c>
      <c r="D25" s="59" t="s">
        <v>707</v>
      </c>
      <c r="E25" s="58">
        <v>10</v>
      </c>
      <c r="F25" s="58">
        <v>5</v>
      </c>
      <c r="G25" s="58">
        <v>10</v>
      </c>
      <c r="H25" s="58">
        <v>6</v>
      </c>
      <c r="I25" s="58">
        <v>5</v>
      </c>
      <c r="J25" s="58">
        <v>4</v>
      </c>
      <c r="K25" s="58">
        <v>6</v>
      </c>
      <c r="L25" s="58">
        <v>5</v>
      </c>
      <c r="M25" s="58">
        <v>8</v>
      </c>
      <c r="N25" s="58">
        <f t="shared" si="0"/>
        <v>59</v>
      </c>
      <c r="O25" s="60">
        <v>13</v>
      </c>
      <c r="P25" s="59"/>
    </row>
    <row r="26" spans="1:16" ht="15.75">
      <c r="A26" s="58">
        <v>32</v>
      </c>
      <c r="B26" s="59" t="s">
        <v>767</v>
      </c>
      <c r="C26" s="59" t="s">
        <v>579</v>
      </c>
      <c r="D26" s="59" t="s">
        <v>580</v>
      </c>
      <c r="E26" s="58">
        <v>10</v>
      </c>
      <c r="F26" s="58">
        <v>9</v>
      </c>
      <c r="G26" s="58">
        <v>6</v>
      </c>
      <c r="H26" s="58">
        <v>6</v>
      </c>
      <c r="I26" s="58">
        <v>5</v>
      </c>
      <c r="J26" s="58">
        <v>4</v>
      </c>
      <c r="K26" s="58">
        <v>6</v>
      </c>
      <c r="L26" s="58">
        <v>6</v>
      </c>
      <c r="M26" s="58">
        <v>4</v>
      </c>
      <c r="N26" s="58">
        <f t="shared" si="0"/>
        <v>56</v>
      </c>
      <c r="O26" s="62">
        <v>14</v>
      </c>
      <c r="P26" s="61"/>
    </row>
    <row r="27" spans="1:16" s="25" customFormat="1" ht="30.75" customHeight="1">
      <c r="A27" s="41"/>
      <c r="B27" s="50" t="s">
        <v>594</v>
      </c>
      <c r="C27" s="50"/>
      <c r="D27" s="41"/>
      <c r="E27" s="41"/>
      <c r="F27" s="41" t="s">
        <v>595</v>
      </c>
      <c r="G27" s="41"/>
      <c r="H27" s="41"/>
      <c r="I27" s="41"/>
      <c r="J27" s="39"/>
      <c r="K27" s="39"/>
      <c r="L27" s="41"/>
      <c r="M27" s="41"/>
      <c r="N27" s="40"/>
      <c r="O27" s="41"/>
      <c r="P27" s="41"/>
    </row>
    <row r="28" spans="1:16" s="25" customFormat="1" ht="34.5" customHeight="1">
      <c r="A28" s="41"/>
      <c r="B28" s="41" t="s">
        <v>596</v>
      </c>
      <c r="C28" s="41"/>
      <c r="D28" s="41"/>
      <c r="E28" s="41"/>
      <c r="F28" s="41"/>
      <c r="G28" s="41"/>
      <c r="J28" s="41"/>
      <c r="K28" s="41"/>
      <c r="L28" s="41"/>
      <c r="M28" s="41"/>
      <c r="N28" s="42"/>
      <c r="O28" s="43"/>
      <c r="P28" s="41"/>
    </row>
    <row r="29" spans="1:16" s="25" customFormat="1" ht="34.5" customHeight="1">
      <c r="A29" s="41"/>
      <c r="B29" s="41" t="s">
        <v>597</v>
      </c>
      <c r="C29" s="41"/>
      <c r="D29" s="41"/>
      <c r="E29" s="41"/>
      <c r="F29" s="41"/>
      <c r="G29" s="41"/>
      <c r="J29" s="41"/>
      <c r="K29" s="41"/>
      <c r="L29" s="41"/>
      <c r="M29" s="41"/>
      <c r="N29" s="42"/>
      <c r="O29" s="43"/>
      <c r="P29" s="41"/>
    </row>
    <row r="30" spans="2:10" s="21" customFormat="1" ht="34.5" customHeight="1">
      <c r="B30" s="21" t="s">
        <v>598</v>
      </c>
      <c r="J30" s="21" t="s">
        <v>599</v>
      </c>
    </row>
  </sheetData>
  <mergeCells count="10">
    <mergeCell ref="A1:B2"/>
    <mergeCell ref="A7:P7"/>
    <mergeCell ref="A8:A9"/>
    <mergeCell ref="B8:C8"/>
    <mergeCell ref="E8:G8"/>
    <mergeCell ref="H8:J8"/>
    <mergeCell ref="K8:M8"/>
    <mergeCell ref="N8:N9"/>
    <mergeCell ref="O8:O9"/>
    <mergeCell ref="P8:P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9">
      <selection activeCell="K14" sqref="K14"/>
    </sheetView>
  </sheetViews>
  <sheetFormatPr defaultColWidth="9.00390625" defaultRowHeight="12.75"/>
  <cols>
    <col min="1" max="1" width="18.25390625" style="0" customWidth="1"/>
    <col min="2" max="2" width="13.25390625" style="0" customWidth="1"/>
    <col min="11" max="11" width="14.125" style="0" customWidth="1"/>
    <col min="12" max="12" width="14.25390625" style="0" customWidth="1"/>
  </cols>
  <sheetData>
    <row r="1" spans="1:17" ht="15">
      <c r="A1" s="244"/>
      <c r="B1" s="244"/>
      <c r="C1" s="64" t="s">
        <v>544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>
      <c r="A2" s="244"/>
      <c r="B2" s="244"/>
      <c r="C2" s="65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>
      <c r="A3" s="63"/>
      <c r="B3" s="63"/>
      <c r="C3" s="65" t="s">
        <v>545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>
      <c r="A4" s="10" t="s">
        <v>2</v>
      </c>
      <c r="B4" s="66"/>
      <c r="C4" s="67" t="s">
        <v>3</v>
      </c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5">
      <c r="A5" s="10" t="s">
        <v>4</v>
      </c>
      <c r="B5" s="66"/>
      <c r="C5" s="68" t="s">
        <v>768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">
      <c r="A6" s="10" t="s">
        <v>6</v>
      </c>
      <c r="B6" s="6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45" t="s">
        <v>634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</row>
    <row r="8" spans="1:12" ht="64.5" customHeight="1">
      <c r="A8" s="164" t="s">
        <v>769</v>
      </c>
      <c r="B8" s="164" t="s">
        <v>10</v>
      </c>
      <c r="C8" s="165" t="s">
        <v>770</v>
      </c>
      <c r="D8" s="165" t="s">
        <v>771</v>
      </c>
      <c r="E8" s="165" t="s">
        <v>772</v>
      </c>
      <c r="F8" s="165" t="s">
        <v>773</v>
      </c>
      <c r="G8" s="165" t="s">
        <v>774</v>
      </c>
      <c r="H8" s="165" t="s">
        <v>775</v>
      </c>
      <c r="I8" s="165" t="s">
        <v>776</v>
      </c>
      <c r="J8" s="165" t="s">
        <v>777</v>
      </c>
      <c r="K8" s="24" t="s">
        <v>778</v>
      </c>
      <c r="L8" s="24" t="s">
        <v>779</v>
      </c>
    </row>
    <row r="9" spans="1:12" ht="25.5">
      <c r="A9" s="70" t="s">
        <v>612</v>
      </c>
      <c r="B9" s="70" t="s">
        <v>70</v>
      </c>
      <c r="C9" s="71">
        <v>1</v>
      </c>
      <c r="D9" s="71"/>
      <c r="E9" s="71">
        <v>2</v>
      </c>
      <c r="F9" s="71"/>
      <c r="G9" s="71">
        <v>1</v>
      </c>
      <c r="H9" s="71"/>
      <c r="I9" s="71"/>
      <c r="J9" s="71">
        <v>1</v>
      </c>
      <c r="K9" s="72">
        <v>4</v>
      </c>
      <c r="L9" s="70" t="s">
        <v>768</v>
      </c>
    </row>
    <row r="10" spans="1:12" s="75" customFormat="1" ht="12.75">
      <c r="A10" s="70" t="s">
        <v>567</v>
      </c>
      <c r="B10" s="70" t="s">
        <v>563</v>
      </c>
      <c r="C10" s="73"/>
      <c r="D10" s="73"/>
      <c r="E10" s="73"/>
      <c r="F10" s="73">
        <v>2</v>
      </c>
      <c r="G10" s="73"/>
      <c r="H10" s="73"/>
      <c r="I10" s="73">
        <v>3</v>
      </c>
      <c r="J10" s="73">
        <v>2</v>
      </c>
      <c r="K10" s="74"/>
      <c r="L10" s="70"/>
    </row>
    <row r="11" spans="1:12" ht="12.75">
      <c r="A11" s="70" t="s">
        <v>780</v>
      </c>
      <c r="B11" s="70" t="s">
        <v>745</v>
      </c>
      <c r="C11" s="71"/>
      <c r="D11" s="71"/>
      <c r="E11" s="71"/>
      <c r="F11" s="71"/>
      <c r="G11" s="71">
        <v>1</v>
      </c>
      <c r="H11" s="71"/>
      <c r="I11" s="71"/>
      <c r="J11" s="71"/>
      <c r="K11" s="72"/>
      <c r="L11" s="71"/>
    </row>
    <row r="12" spans="1:12" ht="12.75">
      <c r="A12" s="70" t="s">
        <v>557</v>
      </c>
      <c r="B12" s="70" t="s">
        <v>454</v>
      </c>
      <c r="C12" s="71"/>
      <c r="D12" s="71">
        <v>1</v>
      </c>
      <c r="E12" s="71"/>
      <c r="F12" s="71"/>
      <c r="G12" s="71">
        <v>2</v>
      </c>
      <c r="H12" s="71"/>
      <c r="I12" s="71"/>
      <c r="J12" s="71"/>
      <c r="K12" s="74"/>
      <c r="L12" s="70"/>
    </row>
    <row r="13" spans="1:12" ht="12.75">
      <c r="A13" s="70" t="s">
        <v>754</v>
      </c>
      <c r="B13" s="70" t="s">
        <v>70</v>
      </c>
      <c r="C13" s="71"/>
      <c r="D13" s="71"/>
      <c r="E13" s="71"/>
      <c r="F13" s="71"/>
      <c r="G13" s="71">
        <v>3</v>
      </c>
      <c r="H13" s="71"/>
      <c r="I13" s="71"/>
      <c r="J13" s="71"/>
      <c r="K13" s="74"/>
      <c r="L13" s="70"/>
    </row>
    <row r="14" spans="1:12" ht="12.75">
      <c r="A14" s="70" t="s">
        <v>562</v>
      </c>
      <c r="B14" s="70" t="s">
        <v>563</v>
      </c>
      <c r="C14" s="71"/>
      <c r="D14" s="71">
        <v>3</v>
      </c>
      <c r="E14" s="71">
        <v>1</v>
      </c>
      <c r="F14" s="71"/>
      <c r="G14" s="71"/>
      <c r="H14" s="71"/>
      <c r="I14" s="71"/>
      <c r="J14" s="71">
        <v>3</v>
      </c>
      <c r="K14" s="74"/>
      <c r="L14" s="70"/>
    </row>
    <row r="15" spans="1:12" ht="12.75">
      <c r="A15" s="70" t="s">
        <v>618</v>
      </c>
      <c r="B15" s="70" t="s">
        <v>206</v>
      </c>
      <c r="C15" s="71"/>
      <c r="D15" s="71"/>
      <c r="E15" s="71">
        <v>3</v>
      </c>
      <c r="F15" s="71"/>
      <c r="G15" s="71"/>
      <c r="H15" s="71"/>
      <c r="I15" s="71"/>
      <c r="J15" s="71"/>
      <c r="K15" s="74"/>
      <c r="L15" s="70"/>
    </row>
    <row r="16" spans="1:12" ht="12.75">
      <c r="A16" s="70" t="s">
        <v>682</v>
      </c>
      <c r="B16" s="70" t="s">
        <v>454</v>
      </c>
      <c r="C16" s="71"/>
      <c r="D16" s="71"/>
      <c r="E16" s="71"/>
      <c r="F16" s="71"/>
      <c r="G16" s="71"/>
      <c r="H16" s="71">
        <v>1</v>
      </c>
      <c r="I16" s="71"/>
      <c r="J16" s="71"/>
      <c r="K16" s="74"/>
      <c r="L16" s="70"/>
    </row>
    <row r="17" spans="1:12" ht="12.75">
      <c r="A17" s="70" t="s">
        <v>646</v>
      </c>
      <c r="B17" s="70" t="s">
        <v>647</v>
      </c>
      <c r="C17" s="71"/>
      <c r="D17" s="71"/>
      <c r="E17" s="71"/>
      <c r="F17" s="71"/>
      <c r="G17" s="71"/>
      <c r="H17" s="71">
        <v>2</v>
      </c>
      <c r="I17" s="71"/>
      <c r="J17" s="71"/>
      <c r="K17" s="74"/>
      <c r="L17" s="70"/>
    </row>
    <row r="18" spans="1:12" ht="12.75">
      <c r="A18" s="70" t="s">
        <v>687</v>
      </c>
      <c r="B18" s="70" t="s">
        <v>560</v>
      </c>
      <c r="C18" s="71"/>
      <c r="D18" s="71"/>
      <c r="E18" s="71"/>
      <c r="F18" s="71"/>
      <c r="G18" s="71"/>
      <c r="H18" s="71">
        <v>3</v>
      </c>
      <c r="I18" s="71"/>
      <c r="J18" s="71"/>
      <c r="K18" s="74"/>
      <c r="L18" s="70"/>
    </row>
    <row r="19" spans="1:12" ht="20.25" customHeight="1">
      <c r="A19" s="70" t="s">
        <v>637</v>
      </c>
      <c r="B19" s="70" t="s">
        <v>781</v>
      </c>
      <c r="C19" s="71"/>
      <c r="D19" s="71"/>
      <c r="E19" s="71"/>
      <c r="F19" s="71"/>
      <c r="G19" s="71"/>
      <c r="H19" s="71"/>
      <c r="I19" s="71">
        <v>1</v>
      </c>
      <c r="J19" s="71"/>
      <c r="K19" s="74"/>
      <c r="L19" s="70"/>
    </row>
    <row r="20" spans="1:12" ht="12.75">
      <c r="A20" s="70" t="s">
        <v>584</v>
      </c>
      <c r="B20" s="70" t="s">
        <v>70</v>
      </c>
      <c r="C20" s="71"/>
      <c r="D20" s="71"/>
      <c r="E20" s="71"/>
      <c r="F20" s="71">
        <v>1</v>
      </c>
      <c r="G20" s="71"/>
      <c r="H20" s="71"/>
      <c r="I20" s="71">
        <v>2</v>
      </c>
      <c r="J20" s="71"/>
      <c r="K20" s="74"/>
      <c r="L20" s="70"/>
    </row>
    <row r="21" spans="1:12" ht="12.75">
      <c r="A21" s="70" t="s">
        <v>630</v>
      </c>
      <c r="B21" s="70" t="s">
        <v>560</v>
      </c>
      <c r="C21" s="71">
        <v>2</v>
      </c>
      <c r="D21" s="71"/>
      <c r="E21" s="71"/>
      <c r="F21" s="71"/>
      <c r="G21" s="71"/>
      <c r="H21" s="71"/>
      <c r="I21" s="71"/>
      <c r="J21" s="71"/>
      <c r="K21" s="74"/>
      <c r="L21" s="70"/>
    </row>
    <row r="22" spans="1:12" ht="12.75">
      <c r="A22" s="70" t="s">
        <v>605</v>
      </c>
      <c r="B22" s="70" t="s">
        <v>206</v>
      </c>
      <c r="C22" s="71"/>
      <c r="D22" s="71"/>
      <c r="E22" s="71"/>
      <c r="F22" s="71">
        <v>3</v>
      </c>
      <c r="G22" s="71"/>
      <c r="H22" s="71"/>
      <c r="I22" s="71"/>
      <c r="J22" s="71"/>
      <c r="K22" s="74"/>
      <c r="L22" s="70"/>
    </row>
    <row r="23" spans="1:12" ht="12.75">
      <c r="A23" s="70" t="s">
        <v>608</v>
      </c>
      <c r="B23" s="70" t="s">
        <v>560</v>
      </c>
      <c r="C23" s="71"/>
      <c r="D23" s="71">
        <v>2</v>
      </c>
      <c r="E23" s="71"/>
      <c r="F23" s="71"/>
      <c r="G23" s="71"/>
      <c r="H23" s="71"/>
      <c r="I23" s="71"/>
      <c r="J23" s="71"/>
      <c r="K23" s="74"/>
      <c r="L23" s="70"/>
    </row>
    <row r="24" spans="1:12" ht="12.75">
      <c r="A24" s="70" t="s">
        <v>586</v>
      </c>
      <c r="B24" s="70"/>
      <c r="C24" s="71">
        <v>3</v>
      </c>
      <c r="D24" s="71"/>
      <c r="E24" s="71"/>
      <c r="F24" s="71"/>
      <c r="G24" s="71"/>
      <c r="H24" s="71"/>
      <c r="I24" s="71"/>
      <c r="J24" s="71"/>
      <c r="K24" s="74"/>
      <c r="L24" s="70"/>
    </row>
    <row r="25" spans="1:12" ht="12.75">
      <c r="A25" s="70" t="s">
        <v>565</v>
      </c>
      <c r="B25" s="70"/>
      <c r="C25" s="71">
        <v>2</v>
      </c>
      <c r="D25" s="71">
        <v>3</v>
      </c>
      <c r="E25" s="71"/>
      <c r="F25" s="71">
        <v>3</v>
      </c>
      <c r="G25" s="71"/>
      <c r="H25" s="71"/>
      <c r="I25" s="71"/>
      <c r="J25" s="71"/>
      <c r="K25" s="74"/>
      <c r="L25" s="70"/>
    </row>
    <row r="27" spans="1:16" s="25" customFormat="1" ht="30.75" customHeight="1">
      <c r="A27" s="41"/>
      <c r="B27" s="50" t="s">
        <v>594</v>
      </c>
      <c r="C27" s="50"/>
      <c r="D27" s="41"/>
      <c r="E27" s="41"/>
      <c r="G27" s="41"/>
      <c r="H27" s="41" t="s">
        <v>595</v>
      </c>
      <c r="I27" s="41"/>
      <c r="J27" s="39"/>
      <c r="K27" s="39"/>
      <c r="L27" s="41"/>
      <c r="M27" s="41"/>
      <c r="N27" s="40"/>
      <c r="O27" s="41"/>
      <c r="P27" s="41"/>
    </row>
    <row r="28" spans="1:16" s="25" customFormat="1" ht="34.5" customHeight="1">
      <c r="A28" s="41"/>
      <c r="B28" s="41" t="s">
        <v>596</v>
      </c>
      <c r="C28" s="41"/>
      <c r="D28" s="41"/>
      <c r="E28" s="41"/>
      <c r="F28" s="41"/>
      <c r="G28" s="41"/>
      <c r="J28" s="41"/>
      <c r="K28" s="41"/>
      <c r="L28" s="41"/>
      <c r="M28" s="41"/>
      <c r="N28" s="42"/>
      <c r="O28" s="43"/>
      <c r="P28" s="41"/>
    </row>
    <row r="29" spans="1:16" s="25" customFormat="1" ht="34.5" customHeight="1">
      <c r="A29" s="41"/>
      <c r="B29" s="41" t="s">
        <v>597</v>
      </c>
      <c r="C29" s="41"/>
      <c r="D29" s="41"/>
      <c r="E29" s="41"/>
      <c r="F29" s="41"/>
      <c r="G29" s="41"/>
      <c r="J29" s="41"/>
      <c r="K29" s="41"/>
      <c r="L29" s="41"/>
      <c r="M29" s="41"/>
      <c r="N29" s="42"/>
      <c r="O29" s="43"/>
      <c r="P29" s="41"/>
    </row>
    <row r="30" spans="2:10" s="21" customFormat="1" ht="34.5" customHeight="1">
      <c r="B30" s="21" t="s">
        <v>598</v>
      </c>
      <c r="J30" s="21" t="s">
        <v>599</v>
      </c>
    </row>
  </sheetData>
  <mergeCells count="2">
    <mergeCell ref="A1:B2"/>
    <mergeCell ref="A7:Q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SheetLayoutView="100" workbookViewId="0" topLeftCell="A1">
      <selection activeCell="J9" sqref="J9"/>
    </sheetView>
  </sheetViews>
  <sheetFormatPr defaultColWidth="9.00390625" defaultRowHeight="12.75"/>
  <cols>
    <col min="1" max="1" width="18.25390625" style="0" customWidth="1"/>
    <col min="2" max="2" width="7.75390625" style="0" customWidth="1"/>
    <col min="4" max="4" width="13.875" style="0" customWidth="1"/>
    <col min="5" max="5" width="12.25390625" style="0" customWidth="1"/>
    <col min="6" max="6" width="11.75390625" style="0" customWidth="1"/>
    <col min="7" max="7" width="11.375" style="0" customWidth="1"/>
    <col min="11" max="11" width="14.125" style="0" customWidth="1"/>
    <col min="12" max="12" width="14.25390625" style="0" customWidth="1"/>
  </cols>
  <sheetData>
    <row r="1" spans="1:17" ht="15">
      <c r="A1" s="244"/>
      <c r="B1" s="244"/>
      <c r="C1" s="64" t="s">
        <v>544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5">
      <c r="A2" s="244"/>
      <c r="B2" s="244"/>
      <c r="C2" s="65" t="s">
        <v>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5">
      <c r="A3" s="63"/>
      <c r="B3" s="63"/>
      <c r="C3" s="65" t="s">
        <v>545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>
      <c r="A4" s="10" t="s">
        <v>2</v>
      </c>
      <c r="B4" s="66"/>
      <c r="C4" s="67" t="s">
        <v>3</v>
      </c>
      <c r="D4" s="66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5">
      <c r="A5" s="10" t="s">
        <v>4</v>
      </c>
      <c r="B5" s="66"/>
      <c r="C5" s="68" t="s">
        <v>1003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">
      <c r="A6" s="10" t="s">
        <v>1001</v>
      </c>
      <c r="C6" s="68" t="s">
        <v>1004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4:17" ht="12.75">
      <c r="D7" s="245" t="s">
        <v>634</v>
      </c>
      <c r="E7" s="245"/>
      <c r="F7" s="245"/>
      <c r="G7" s="245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4:7" ht="64.5" customHeight="1">
      <c r="D8" s="164" t="s">
        <v>769</v>
      </c>
      <c r="E8" s="164" t="s">
        <v>10</v>
      </c>
      <c r="F8" s="24" t="s">
        <v>1006</v>
      </c>
      <c r="G8" s="24" t="s">
        <v>779</v>
      </c>
    </row>
    <row r="9" spans="4:7" ht="81.75" customHeight="1">
      <c r="D9" s="70" t="s">
        <v>1002</v>
      </c>
      <c r="E9" s="70" t="s">
        <v>1005</v>
      </c>
      <c r="F9" s="72">
        <v>147</v>
      </c>
      <c r="G9" s="70" t="s">
        <v>1000</v>
      </c>
    </row>
    <row r="11" spans="1:16" s="25" customFormat="1" ht="34.5" customHeight="1">
      <c r="A11" s="41"/>
      <c r="B11" s="41" t="s">
        <v>997</v>
      </c>
      <c r="C11" s="41"/>
      <c r="D11" s="41"/>
      <c r="E11" s="41"/>
      <c r="F11" s="41"/>
      <c r="G11" s="41"/>
      <c r="J11" s="41"/>
      <c r="K11" s="41"/>
      <c r="L11" s="41"/>
      <c r="M11" s="41"/>
      <c r="N11" s="42"/>
      <c r="O11" s="43"/>
      <c r="P11" s="41"/>
    </row>
    <row r="12" spans="1:7" s="21" customFormat="1" ht="34.5" customHeight="1">
      <c r="A12" s="21" t="s">
        <v>998</v>
      </c>
      <c r="G12" s="21" t="s">
        <v>999</v>
      </c>
    </row>
  </sheetData>
  <mergeCells count="2">
    <mergeCell ref="A1:B2"/>
    <mergeCell ref="D7:G7"/>
  </mergeCells>
  <printOptions/>
  <pageMargins left="0.75" right="0.75" top="1" bottom="1" header="0.5" footer="0.5"/>
  <pageSetup horizontalDpi="200" verticalDpi="2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66"/>
  <sheetViews>
    <sheetView view="pageBreakPreview" zoomScaleSheetLayoutView="100" workbookViewId="0" topLeftCell="A1">
      <selection activeCell="F56" sqref="F56"/>
    </sheetView>
  </sheetViews>
  <sheetFormatPr defaultColWidth="9.00390625" defaultRowHeight="12.75"/>
  <cols>
    <col min="1" max="1" width="4.00390625" style="122" customWidth="1"/>
    <col min="2" max="2" width="23.125" style="122" customWidth="1"/>
    <col min="3" max="3" width="18.625" style="122" customWidth="1"/>
    <col min="4" max="4" width="17.75390625" style="122" customWidth="1"/>
    <col min="5" max="5" width="18.00390625" style="122" customWidth="1"/>
    <col min="6" max="6" width="13.125" style="122" customWidth="1"/>
    <col min="7" max="8" width="4.25390625" style="122" customWidth="1"/>
    <col min="9" max="9" width="3.875" style="122" customWidth="1"/>
    <col min="10" max="10" width="3.375" style="122" customWidth="1"/>
    <col min="11" max="11" width="3.75390625" style="122" customWidth="1"/>
    <col min="12" max="14" width="3.625" style="122" customWidth="1"/>
    <col min="15" max="15" width="4.00390625" style="122" customWidth="1"/>
    <col min="16" max="16" width="3.75390625" style="122" customWidth="1"/>
    <col min="17" max="17" width="3.125" style="122" customWidth="1"/>
    <col min="18" max="18" width="3.25390625" style="122" customWidth="1"/>
    <col min="19" max="21" width="3.625" style="122" customWidth="1"/>
    <col min="22" max="22" width="3.875" style="122" customWidth="1"/>
    <col min="23" max="24" width="7.25390625" style="122" customWidth="1"/>
    <col min="25" max="25" width="10.75390625" style="123" customWidth="1"/>
    <col min="26" max="26" width="7.875" style="124" customWidth="1"/>
    <col min="27" max="16384" width="9.125" style="122" customWidth="1"/>
  </cols>
  <sheetData>
    <row r="1" spans="1:25" s="89" customFormat="1" ht="17.25" customHeight="1">
      <c r="A1" s="217"/>
      <c r="B1" s="217"/>
      <c r="C1" s="269" t="s">
        <v>0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</row>
    <row r="2" spans="1:25" s="89" customFormat="1" ht="15" customHeight="1">
      <c r="A2" s="217"/>
      <c r="B2" s="217"/>
      <c r="C2" s="270" t="s">
        <v>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s="14" customFormat="1" ht="25.5" customHeight="1">
      <c r="A3" s="11" t="s">
        <v>2</v>
      </c>
      <c r="B3" s="12"/>
      <c r="C3" s="271" t="s">
        <v>804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</row>
    <row r="4" spans="1:26" s="92" customFormat="1" ht="15" customHeight="1">
      <c r="A4" s="90" t="s">
        <v>4</v>
      </c>
      <c r="B4" s="90"/>
      <c r="C4" s="268" t="s">
        <v>805</v>
      </c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91"/>
    </row>
    <row r="5" spans="1:26" s="92" customFormat="1" ht="18.75" customHeight="1">
      <c r="A5" s="90" t="s">
        <v>6</v>
      </c>
      <c r="B5" s="90"/>
      <c r="C5" s="268" t="s">
        <v>806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91"/>
    </row>
    <row r="6" spans="1:26" s="92" customFormat="1" ht="17.25" customHeight="1">
      <c r="A6" s="254"/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91"/>
    </row>
    <row r="7" spans="1:26" s="97" customFormat="1" ht="22.5" customHeight="1">
      <c r="A7" s="250" t="s">
        <v>8</v>
      </c>
      <c r="B7" s="250" t="s">
        <v>807</v>
      </c>
      <c r="C7" s="250"/>
      <c r="D7" s="250"/>
      <c r="E7" s="250"/>
      <c r="F7" s="93"/>
      <c r="G7" s="251" t="s">
        <v>14</v>
      </c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47" t="s">
        <v>15</v>
      </c>
      <c r="X7" s="247" t="s">
        <v>16</v>
      </c>
      <c r="Y7" s="247" t="s">
        <v>17</v>
      </c>
      <c r="Z7" s="248" t="s">
        <v>29</v>
      </c>
    </row>
    <row r="8" spans="1:26" s="97" customFormat="1" ht="36.75" customHeight="1">
      <c r="A8" s="250"/>
      <c r="B8" s="93"/>
      <c r="C8" s="93"/>
      <c r="D8" s="93"/>
      <c r="E8" s="93"/>
      <c r="F8" s="93"/>
      <c r="G8" s="249" t="s">
        <v>808</v>
      </c>
      <c r="H8" s="249"/>
      <c r="I8" s="249"/>
      <c r="J8" s="249"/>
      <c r="K8" s="249" t="s">
        <v>809</v>
      </c>
      <c r="L8" s="249"/>
      <c r="M8" s="249"/>
      <c r="N8" s="249"/>
      <c r="O8" s="249" t="s">
        <v>810</v>
      </c>
      <c r="P8" s="249"/>
      <c r="Q8" s="249"/>
      <c r="R8" s="249"/>
      <c r="S8" s="249" t="s">
        <v>811</v>
      </c>
      <c r="T8" s="249"/>
      <c r="U8" s="249"/>
      <c r="V8" s="249"/>
      <c r="W8" s="247"/>
      <c r="X8" s="247"/>
      <c r="Y8" s="247"/>
      <c r="Z8" s="248"/>
    </row>
    <row r="9" spans="1:26" s="97" customFormat="1" ht="63.75" customHeight="1">
      <c r="A9" s="250"/>
      <c r="B9" s="98" t="s">
        <v>812</v>
      </c>
      <c r="C9" s="98" t="s">
        <v>813</v>
      </c>
      <c r="D9" s="98" t="s">
        <v>814</v>
      </c>
      <c r="E9" s="98" t="s">
        <v>9</v>
      </c>
      <c r="F9" s="98" t="s">
        <v>10</v>
      </c>
      <c r="G9" s="99" t="s">
        <v>815</v>
      </c>
      <c r="H9" s="99" t="s">
        <v>816</v>
      </c>
      <c r="I9" s="99" t="s">
        <v>817</v>
      </c>
      <c r="J9" s="99" t="s">
        <v>818</v>
      </c>
      <c r="K9" s="99" t="s">
        <v>815</v>
      </c>
      <c r="L9" s="99" t="s">
        <v>816</v>
      </c>
      <c r="M9" s="99" t="s">
        <v>817</v>
      </c>
      <c r="N9" s="99" t="s">
        <v>818</v>
      </c>
      <c r="O9" s="99" t="s">
        <v>815</v>
      </c>
      <c r="P9" s="99" t="s">
        <v>816</v>
      </c>
      <c r="Q9" s="99" t="s">
        <v>817</v>
      </c>
      <c r="R9" s="99" t="s">
        <v>818</v>
      </c>
      <c r="S9" s="99" t="s">
        <v>815</v>
      </c>
      <c r="T9" s="99" t="s">
        <v>816</v>
      </c>
      <c r="U9" s="99" t="s">
        <v>817</v>
      </c>
      <c r="V9" s="99" t="s">
        <v>818</v>
      </c>
      <c r="W9" s="247"/>
      <c r="X9" s="247"/>
      <c r="Y9" s="247"/>
      <c r="Z9" s="248"/>
    </row>
    <row r="10" spans="1:26" s="97" customFormat="1" ht="19.5" customHeight="1">
      <c r="A10" s="93"/>
      <c r="B10" s="249" t="s">
        <v>819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96"/>
      <c r="X10" s="96"/>
      <c r="Y10" s="100"/>
      <c r="Z10" s="101"/>
    </row>
    <row r="11" spans="1:26" s="92" customFormat="1" ht="107.25" customHeight="1">
      <c r="A11" s="102">
        <v>2</v>
      </c>
      <c r="B11" s="103" t="s">
        <v>820</v>
      </c>
      <c r="C11" s="104" t="s">
        <v>821</v>
      </c>
      <c r="D11" s="104"/>
      <c r="E11" s="105" t="s">
        <v>944</v>
      </c>
      <c r="F11" s="105" t="s">
        <v>79</v>
      </c>
      <c r="G11" s="106">
        <v>8</v>
      </c>
      <c r="H11" s="106">
        <v>6</v>
      </c>
      <c r="I11" s="106"/>
      <c r="J11" s="106"/>
      <c r="K11" s="106">
        <v>7</v>
      </c>
      <c r="L11" s="106">
        <v>4</v>
      </c>
      <c r="M11" s="106"/>
      <c r="N11" s="106"/>
      <c r="O11" s="106">
        <v>7</v>
      </c>
      <c r="P11" s="106">
        <v>7</v>
      </c>
      <c r="Q11" s="106"/>
      <c r="R11" s="106"/>
      <c r="S11" s="106">
        <v>8</v>
      </c>
      <c r="T11" s="106">
        <v>6</v>
      </c>
      <c r="U11" s="106"/>
      <c r="V11" s="106"/>
      <c r="W11" s="106">
        <f>SUM(G11:V11)</f>
        <v>53</v>
      </c>
      <c r="X11" s="107">
        <v>1</v>
      </c>
      <c r="Y11" s="103" t="s">
        <v>822</v>
      </c>
      <c r="Z11" s="108" t="s">
        <v>1020</v>
      </c>
    </row>
    <row r="12" spans="1:26" s="92" customFormat="1" ht="108" customHeight="1">
      <c r="A12" s="102">
        <v>1</v>
      </c>
      <c r="B12" s="109" t="s">
        <v>823</v>
      </c>
      <c r="C12" s="110" t="s">
        <v>824</v>
      </c>
      <c r="D12" s="110"/>
      <c r="E12" s="105" t="s">
        <v>825</v>
      </c>
      <c r="F12" s="105" t="s">
        <v>826</v>
      </c>
      <c r="G12" s="106">
        <v>7</v>
      </c>
      <c r="H12" s="106">
        <v>3</v>
      </c>
      <c r="I12" s="106"/>
      <c r="J12" s="106"/>
      <c r="K12" s="106">
        <v>6</v>
      </c>
      <c r="L12" s="106">
        <v>3</v>
      </c>
      <c r="M12" s="106"/>
      <c r="N12" s="106"/>
      <c r="O12" s="106">
        <v>7</v>
      </c>
      <c r="P12" s="106">
        <v>5</v>
      </c>
      <c r="Q12" s="106"/>
      <c r="R12" s="106"/>
      <c r="S12" s="106">
        <v>6</v>
      </c>
      <c r="T12" s="106">
        <v>4</v>
      </c>
      <c r="U12" s="106"/>
      <c r="V12" s="106"/>
      <c r="W12" s="111">
        <f>SUM(G12:V12)</f>
        <v>41</v>
      </c>
      <c r="X12" s="112">
        <v>2</v>
      </c>
      <c r="Y12" s="100"/>
      <c r="Z12" s="100"/>
    </row>
    <row r="13" spans="1:26" s="92" customFormat="1" ht="34.5" customHeight="1">
      <c r="A13" s="102"/>
      <c r="B13" s="260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2"/>
      <c r="Z13" s="100"/>
    </row>
    <row r="14" spans="1:26" s="97" customFormat="1" ht="22.5" customHeight="1">
      <c r="A14" s="250" t="s">
        <v>8</v>
      </c>
      <c r="B14" s="251" t="s">
        <v>807</v>
      </c>
      <c r="C14" s="252"/>
      <c r="D14" s="252"/>
      <c r="E14" s="253"/>
      <c r="F14" s="95"/>
      <c r="G14" s="251" t="s">
        <v>14</v>
      </c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3"/>
      <c r="V14" s="93"/>
      <c r="W14" s="247" t="s">
        <v>15</v>
      </c>
      <c r="X14" s="247" t="s">
        <v>16</v>
      </c>
      <c r="Y14" s="247" t="s">
        <v>17</v>
      </c>
      <c r="Z14" s="248" t="s">
        <v>29</v>
      </c>
    </row>
    <row r="15" spans="1:26" s="97" customFormat="1" ht="36.75" customHeight="1">
      <c r="A15" s="250"/>
      <c r="B15" s="93"/>
      <c r="C15" s="93"/>
      <c r="D15" s="93"/>
      <c r="E15" s="93"/>
      <c r="F15" s="94"/>
      <c r="G15" s="258" t="s">
        <v>808</v>
      </c>
      <c r="H15" s="259"/>
      <c r="I15" s="259"/>
      <c r="J15" s="272"/>
      <c r="K15" s="258" t="s">
        <v>809</v>
      </c>
      <c r="L15" s="259"/>
      <c r="M15" s="259"/>
      <c r="N15" s="272"/>
      <c r="O15" s="258" t="s">
        <v>810</v>
      </c>
      <c r="P15" s="259"/>
      <c r="Q15" s="259"/>
      <c r="R15" s="272"/>
      <c r="S15" s="258" t="s">
        <v>811</v>
      </c>
      <c r="T15" s="259"/>
      <c r="U15" s="259"/>
      <c r="V15" s="272"/>
      <c r="W15" s="247"/>
      <c r="X15" s="247"/>
      <c r="Y15" s="247"/>
      <c r="Z15" s="248"/>
    </row>
    <row r="16" spans="1:26" s="97" customFormat="1" ht="63.75" customHeight="1">
      <c r="A16" s="250"/>
      <c r="B16" s="98" t="s">
        <v>812</v>
      </c>
      <c r="C16" s="98"/>
      <c r="D16" s="98" t="s">
        <v>814</v>
      </c>
      <c r="E16" s="98" t="s">
        <v>9</v>
      </c>
      <c r="F16" s="98"/>
      <c r="G16" s="99" t="s">
        <v>815</v>
      </c>
      <c r="H16" s="99" t="s">
        <v>816</v>
      </c>
      <c r="I16" s="99"/>
      <c r="J16" s="99" t="s">
        <v>827</v>
      </c>
      <c r="K16" s="99" t="s">
        <v>815</v>
      </c>
      <c r="L16" s="99" t="s">
        <v>816</v>
      </c>
      <c r="M16" s="99"/>
      <c r="N16" s="99" t="s">
        <v>827</v>
      </c>
      <c r="O16" s="99" t="s">
        <v>815</v>
      </c>
      <c r="P16" s="99" t="s">
        <v>816</v>
      </c>
      <c r="Q16" s="99"/>
      <c r="R16" s="99" t="s">
        <v>827</v>
      </c>
      <c r="S16" s="99" t="s">
        <v>815</v>
      </c>
      <c r="T16" s="99" t="s">
        <v>816</v>
      </c>
      <c r="U16" s="99"/>
      <c r="V16" s="99" t="s">
        <v>827</v>
      </c>
      <c r="W16" s="247"/>
      <c r="X16" s="247"/>
      <c r="Y16" s="247"/>
      <c r="Z16" s="248"/>
    </row>
    <row r="17" spans="1:26" s="97" customFormat="1" ht="22.5" customHeight="1">
      <c r="A17" s="93"/>
      <c r="B17" s="249" t="s">
        <v>828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96"/>
      <c r="X17" s="96"/>
      <c r="Y17" s="96"/>
      <c r="Z17" s="101"/>
    </row>
    <row r="18" spans="1:26" s="92" customFormat="1" ht="54.75" customHeight="1">
      <c r="A18" s="102">
        <v>3</v>
      </c>
      <c r="B18" s="103" t="s">
        <v>829</v>
      </c>
      <c r="C18" s="103"/>
      <c r="D18" s="109"/>
      <c r="E18" s="105" t="s">
        <v>830</v>
      </c>
      <c r="F18" s="105" t="s">
        <v>831</v>
      </c>
      <c r="G18" s="106">
        <v>6</v>
      </c>
      <c r="H18" s="106">
        <v>6</v>
      </c>
      <c r="I18" s="106"/>
      <c r="J18" s="106"/>
      <c r="K18" s="106">
        <v>6</v>
      </c>
      <c r="L18" s="106">
        <v>4</v>
      </c>
      <c r="M18" s="106"/>
      <c r="N18" s="106"/>
      <c r="O18" s="106">
        <v>6</v>
      </c>
      <c r="P18" s="106">
        <v>6</v>
      </c>
      <c r="Q18" s="106"/>
      <c r="R18" s="106"/>
      <c r="S18" s="106">
        <v>6</v>
      </c>
      <c r="T18" s="106">
        <v>6</v>
      </c>
      <c r="U18" s="106"/>
      <c r="V18" s="106"/>
      <c r="W18" s="106">
        <f aca="true" t="shared" si="0" ref="W18:W27">SUM(G18:V18)</f>
        <v>46</v>
      </c>
      <c r="X18" s="112">
        <v>1</v>
      </c>
      <c r="Y18" s="103" t="s">
        <v>832</v>
      </c>
      <c r="Z18" s="108" t="s">
        <v>1020</v>
      </c>
    </row>
    <row r="19" spans="1:26" s="92" customFormat="1" ht="77.25" customHeight="1">
      <c r="A19" s="102">
        <v>4</v>
      </c>
      <c r="B19" s="103" t="s">
        <v>833</v>
      </c>
      <c r="C19" s="110" t="s">
        <v>834</v>
      </c>
      <c r="D19" s="110"/>
      <c r="E19" s="105" t="s">
        <v>825</v>
      </c>
      <c r="F19" s="105" t="s">
        <v>826</v>
      </c>
      <c r="G19" s="106">
        <v>6</v>
      </c>
      <c r="H19" s="106">
        <v>3</v>
      </c>
      <c r="I19" s="106"/>
      <c r="J19" s="106"/>
      <c r="K19" s="106">
        <v>6</v>
      </c>
      <c r="L19" s="106">
        <v>5</v>
      </c>
      <c r="M19" s="106"/>
      <c r="N19" s="106"/>
      <c r="O19" s="106">
        <v>7</v>
      </c>
      <c r="P19" s="106">
        <v>7</v>
      </c>
      <c r="Q19" s="106"/>
      <c r="R19" s="106"/>
      <c r="S19" s="106">
        <v>6</v>
      </c>
      <c r="T19" s="106">
        <v>6</v>
      </c>
      <c r="U19" s="106"/>
      <c r="V19" s="106"/>
      <c r="W19" s="106">
        <f t="shared" si="0"/>
        <v>46</v>
      </c>
      <c r="X19" s="112">
        <v>1</v>
      </c>
      <c r="Y19" s="103" t="s">
        <v>832</v>
      </c>
      <c r="Z19" s="100" t="s">
        <v>1021</v>
      </c>
    </row>
    <row r="20" spans="1:26" s="92" customFormat="1" ht="60.75" customHeight="1">
      <c r="A20" s="102">
        <v>7</v>
      </c>
      <c r="B20" s="103" t="s">
        <v>835</v>
      </c>
      <c r="C20" s="103"/>
      <c r="D20" s="109"/>
      <c r="E20" s="105" t="s">
        <v>825</v>
      </c>
      <c r="F20" s="105" t="s">
        <v>826</v>
      </c>
      <c r="G20" s="106">
        <v>6</v>
      </c>
      <c r="H20" s="106">
        <v>4</v>
      </c>
      <c r="I20" s="106"/>
      <c r="J20" s="106"/>
      <c r="K20" s="106">
        <v>6</v>
      </c>
      <c r="L20" s="106">
        <v>5</v>
      </c>
      <c r="M20" s="106"/>
      <c r="N20" s="106"/>
      <c r="O20" s="106">
        <v>6</v>
      </c>
      <c r="P20" s="106">
        <v>6</v>
      </c>
      <c r="Q20" s="106"/>
      <c r="R20" s="106"/>
      <c r="S20" s="106">
        <v>6</v>
      </c>
      <c r="T20" s="106">
        <v>6</v>
      </c>
      <c r="U20" s="106"/>
      <c r="V20" s="106"/>
      <c r="W20" s="106">
        <f t="shared" si="0"/>
        <v>45</v>
      </c>
      <c r="X20" s="112"/>
      <c r="Y20" s="103"/>
      <c r="Z20" s="100"/>
    </row>
    <row r="21" spans="1:26" s="92" customFormat="1" ht="75.75" customHeight="1">
      <c r="A21" s="102">
        <v>9</v>
      </c>
      <c r="B21" s="113" t="s">
        <v>836</v>
      </c>
      <c r="C21" s="113"/>
      <c r="D21" s="113" t="s">
        <v>837</v>
      </c>
      <c r="E21" s="105" t="s">
        <v>838</v>
      </c>
      <c r="F21" s="105" t="s">
        <v>826</v>
      </c>
      <c r="G21" s="106">
        <v>6</v>
      </c>
      <c r="H21" s="106">
        <v>3</v>
      </c>
      <c r="I21" s="106"/>
      <c r="J21" s="106"/>
      <c r="K21" s="106">
        <v>7</v>
      </c>
      <c r="L21" s="106">
        <v>4</v>
      </c>
      <c r="M21" s="106"/>
      <c r="N21" s="106"/>
      <c r="O21" s="106">
        <v>7</v>
      </c>
      <c r="P21" s="106">
        <v>7</v>
      </c>
      <c r="Q21" s="106"/>
      <c r="R21" s="106"/>
      <c r="S21" s="106">
        <v>7</v>
      </c>
      <c r="T21" s="106">
        <v>4</v>
      </c>
      <c r="U21" s="106"/>
      <c r="V21" s="106"/>
      <c r="W21" s="106">
        <f t="shared" si="0"/>
        <v>45</v>
      </c>
      <c r="X21" s="112">
        <v>2</v>
      </c>
      <c r="Y21" s="103"/>
      <c r="Z21" s="100" t="s">
        <v>1021</v>
      </c>
    </row>
    <row r="22" spans="1:26" s="92" customFormat="1" ht="51.75" customHeight="1">
      <c r="A22" s="102">
        <v>6</v>
      </c>
      <c r="B22" s="103" t="s">
        <v>839</v>
      </c>
      <c r="C22" s="103"/>
      <c r="D22" s="109"/>
      <c r="E22" s="105" t="s">
        <v>825</v>
      </c>
      <c r="F22" s="105" t="s">
        <v>826</v>
      </c>
      <c r="G22" s="106">
        <v>6</v>
      </c>
      <c r="H22" s="106">
        <v>6</v>
      </c>
      <c r="I22" s="106"/>
      <c r="J22" s="106"/>
      <c r="K22" s="106">
        <v>6</v>
      </c>
      <c r="L22" s="106">
        <v>5</v>
      </c>
      <c r="M22" s="106"/>
      <c r="N22" s="106"/>
      <c r="O22" s="106">
        <v>6</v>
      </c>
      <c r="P22" s="106">
        <v>5</v>
      </c>
      <c r="Q22" s="106"/>
      <c r="R22" s="106"/>
      <c r="S22" s="106">
        <v>5</v>
      </c>
      <c r="T22" s="106">
        <v>5</v>
      </c>
      <c r="U22" s="106"/>
      <c r="V22" s="106"/>
      <c r="W22" s="106">
        <f t="shared" si="0"/>
        <v>44</v>
      </c>
      <c r="X22" s="112">
        <v>3</v>
      </c>
      <c r="Y22" s="103"/>
      <c r="Z22" s="100"/>
    </row>
    <row r="23" spans="1:26" s="92" customFormat="1" ht="54.75" customHeight="1">
      <c r="A23" s="102">
        <v>5</v>
      </c>
      <c r="B23" s="109" t="s">
        <v>840</v>
      </c>
      <c r="C23" s="109"/>
      <c r="D23" s="109"/>
      <c r="E23" s="105" t="s">
        <v>825</v>
      </c>
      <c r="F23" s="105" t="s">
        <v>826</v>
      </c>
      <c r="G23" s="106">
        <v>7</v>
      </c>
      <c r="H23" s="106">
        <v>6</v>
      </c>
      <c r="I23" s="106"/>
      <c r="J23" s="106"/>
      <c r="K23" s="106">
        <v>7</v>
      </c>
      <c r="L23" s="106">
        <v>4</v>
      </c>
      <c r="M23" s="106"/>
      <c r="N23" s="106"/>
      <c r="O23" s="106">
        <v>6</v>
      </c>
      <c r="P23" s="106">
        <v>2</v>
      </c>
      <c r="Q23" s="106"/>
      <c r="R23" s="106"/>
      <c r="S23" s="106">
        <v>6</v>
      </c>
      <c r="T23" s="106">
        <v>5</v>
      </c>
      <c r="U23" s="106"/>
      <c r="V23" s="106"/>
      <c r="W23" s="106">
        <f t="shared" si="0"/>
        <v>43</v>
      </c>
      <c r="X23" s="112"/>
      <c r="Y23" s="103"/>
      <c r="Z23" s="100"/>
    </row>
    <row r="24" spans="1:26" s="92" customFormat="1" ht="91.5" customHeight="1">
      <c r="A24" s="102">
        <v>8</v>
      </c>
      <c r="B24" s="113" t="s">
        <v>841</v>
      </c>
      <c r="C24" s="113"/>
      <c r="D24" s="103" t="s">
        <v>842</v>
      </c>
      <c r="E24" s="105" t="s">
        <v>838</v>
      </c>
      <c r="F24" s="105" t="s">
        <v>826</v>
      </c>
      <c r="G24" s="106">
        <v>6</v>
      </c>
      <c r="H24" s="106">
        <v>1</v>
      </c>
      <c r="I24" s="106"/>
      <c r="J24" s="106"/>
      <c r="K24" s="106">
        <v>7</v>
      </c>
      <c r="L24" s="106">
        <v>3</v>
      </c>
      <c r="M24" s="106"/>
      <c r="N24" s="106"/>
      <c r="O24" s="106">
        <v>7</v>
      </c>
      <c r="P24" s="106">
        <v>7</v>
      </c>
      <c r="Q24" s="106"/>
      <c r="R24" s="106"/>
      <c r="S24" s="106">
        <v>7</v>
      </c>
      <c r="T24" s="106">
        <v>3</v>
      </c>
      <c r="U24" s="106"/>
      <c r="V24" s="106"/>
      <c r="W24" s="106">
        <f t="shared" si="0"/>
        <v>41</v>
      </c>
      <c r="X24" s="112"/>
      <c r="Y24" s="103"/>
      <c r="Z24" s="114"/>
    </row>
    <row r="25" spans="1:26" s="92" customFormat="1" ht="138" customHeight="1">
      <c r="A25" s="102">
        <v>10</v>
      </c>
      <c r="B25" s="113" t="s">
        <v>843</v>
      </c>
      <c r="C25" s="113"/>
      <c r="D25" s="113" t="s">
        <v>844</v>
      </c>
      <c r="E25" s="105" t="s">
        <v>838</v>
      </c>
      <c r="F25" s="105" t="s">
        <v>826</v>
      </c>
      <c r="G25" s="106">
        <v>4</v>
      </c>
      <c r="H25" s="106">
        <v>4</v>
      </c>
      <c r="I25" s="106"/>
      <c r="J25" s="106"/>
      <c r="K25" s="106">
        <v>4</v>
      </c>
      <c r="L25" s="106">
        <v>3</v>
      </c>
      <c r="M25" s="106"/>
      <c r="N25" s="106"/>
      <c r="O25" s="106">
        <v>4</v>
      </c>
      <c r="P25" s="106">
        <v>6</v>
      </c>
      <c r="Q25" s="106"/>
      <c r="R25" s="106"/>
      <c r="S25" s="106">
        <v>4</v>
      </c>
      <c r="T25" s="106">
        <v>3</v>
      </c>
      <c r="U25" s="106"/>
      <c r="V25" s="106"/>
      <c r="W25" s="106">
        <f t="shared" si="0"/>
        <v>32</v>
      </c>
      <c r="X25" s="112">
        <v>4</v>
      </c>
      <c r="Y25" s="103"/>
      <c r="Z25" s="114"/>
    </row>
    <row r="26" spans="1:26" s="92" customFormat="1" ht="43.5" customHeight="1">
      <c r="A26" s="102">
        <v>2</v>
      </c>
      <c r="B26" s="103" t="s">
        <v>845</v>
      </c>
      <c r="C26" s="103"/>
      <c r="D26" s="103"/>
      <c r="E26" s="105" t="s">
        <v>846</v>
      </c>
      <c r="F26" s="105" t="s">
        <v>847</v>
      </c>
      <c r="G26" s="106">
        <v>4</v>
      </c>
      <c r="H26" s="106">
        <v>0</v>
      </c>
      <c r="I26" s="106"/>
      <c r="J26" s="106"/>
      <c r="K26" s="106">
        <v>4</v>
      </c>
      <c r="L26" s="106">
        <v>3</v>
      </c>
      <c r="M26" s="106"/>
      <c r="N26" s="106"/>
      <c r="O26" s="106">
        <v>4</v>
      </c>
      <c r="P26" s="106">
        <v>4</v>
      </c>
      <c r="Q26" s="106"/>
      <c r="R26" s="106"/>
      <c r="S26" s="106">
        <v>4</v>
      </c>
      <c r="T26" s="106">
        <v>3</v>
      </c>
      <c r="U26" s="106"/>
      <c r="V26" s="106"/>
      <c r="W26" s="106">
        <f t="shared" si="0"/>
        <v>26</v>
      </c>
      <c r="X26" s="112">
        <v>5</v>
      </c>
      <c r="Y26" s="103"/>
      <c r="Z26" s="108"/>
    </row>
    <row r="27" spans="1:26" s="92" customFormat="1" ht="39.75" customHeight="1">
      <c r="A27" s="102">
        <v>1</v>
      </c>
      <c r="B27" s="103" t="s">
        <v>848</v>
      </c>
      <c r="C27" s="103"/>
      <c r="D27" s="109" t="s">
        <v>849</v>
      </c>
      <c r="E27" s="105" t="s">
        <v>287</v>
      </c>
      <c r="F27" s="105" t="s">
        <v>647</v>
      </c>
      <c r="G27" s="106">
        <v>2</v>
      </c>
      <c r="H27" s="106">
        <v>0</v>
      </c>
      <c r="I27" s="106"/>
      <c r="J27" s="106"/>
      <c r="K27" s="106">
        <v>2</v>
      </c>
      <c r="L27" s="106">
        <v>3</v>
      </c>
      <c r="M27" s="106"/>
      <c r="N27" s="106"/>
      <c r="O27" s="106">
        <v>2</v>
      </c>
      <c r="P27" s="106">
        <v>4</v>
      </c>
      <c r="Q27" s="106"/>
      <c r="R27" s="106"/>
      <c r="S27" s="106">
        <v>2</v>
      </c>
      <c r="T27" s="106">
        <v>3</v>
      </c>
      <c r="U27" s="106"/>
      <c r="V27" s="106"/>
      <c r="W27" s="106">
        <f t="shared" si="0"/>
        <v>18</v>
      </c>
      <c r="X27" s="112">
        <v>6</v>
      </c>
      <c r="Y27" s="103"/>
      <c r="Z27" s="114"/>
    </row>
    <row r="28" spans="1:26" s="97" customFormat="1" ht="19.5" customHeight="1">
      <c r="A28" s="93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101"/>
    </row>
    <row r="29" spans="1:26" s="97" customFormat="1" ht="22.5" customHeight="1">
      <c r="A29" s="250" t="s">
        <v>8</v>
      </c>
      <c r="B29" s="250" t="s">
        <v>807</v>
      </c>
      <c r="C29" s="250"/>
      <c r="D29" s="250"/>
      <c r="E29" s="250"/>
      <c r="F29" s="93"/>
      <c r="G29" s="251" t="s">
        <v>14</v>
      </c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3"/>
      <c r="W29" s="247" t="s">
        <v>15</v>
      </c>
      <c r="X29" s="247" t="s">
        <v>16</v>
      </c>
      <c r="Y29" s="247" t="s">
        <v>17</v>
      </c>
      <c r="Z29" s="248" t="s">
        <v>29</v>
      </c>
    </row>
    <row r="30" spans="1:26" s="97" customFormat="1" ht="36.75" customHeight="1">
      <c r="A30" s="250"/>
      <c r="B30" s="93"/>
      <c r="C30" s="93"/>
      <c r="D30" s="93"/>
      <c r="E30" s="93"/>
      <c r="F30" s="93"/>
      <c r="G30" s="249" t="s">
        <v>808</v>
      </c>
      <c r="H30" s="249"/>
      <c r="I30" s="249"/>
      <c r="J30" s="249"/>
      <c r="K30" s="249" t="s">
        <v>809</v>
      </c>
      <c r="L30" s="249"/>
      <c r="M30" s="249"/>
      <c r="N30" s="249"/>
      <c r="O30" s="249" t="s">
        <v>810</v>
      </c>
      <c r="P30" s="249"/>
      <c r="Q30" s="249"/>
      <c r="R30" s="249"/>
      <c r="S30" s="249" t="s">
        <v>811</v>
      </c>
      <c r="T30" s="249"/>
      <c r="U30" s="249"/>
      <c r="V30" s="249"/>
      <c r="W30" s="247"/>
      <c r="X30" s="247"/>
      <c r="Y30" s="247"/>
      <c r="Z30" s="248"/>
    </row>
    <row r="31" spans="1:26" s="97" customFormat="1" ht="63.75" customHeight="1">
      <c r="A31" s="250"/>
      <c r="B31" s="98" t="s">
        <v>812</v>
      </c>
      <c r="C31" s="98" t="s">
        <v>813</v>
      </c>
      <c r="D31" s="98" t="s">
        <v>814</v>
      </c>
      <c r="E31" s="98" t="s">
        <v>9</v>
      </c>
      <c r="F31" s="98" t="s">
        <v>10</v>
      </c>
      <c r="G31" s="99" t="s">
        <v>815</v>
      </c>
      <c r="H31" s="99" t="s">
        <v>816</v>
      </c>
      <c r="I31" s="99" t="s">
        <v>817</v>
      </c>
      <c r="J31" s="99" t="s">
        <v>818</v>
      </c>
      <c r="K31" s="99" t="s">
        <v>815</v>
      </c>
      <c r="L31" s="99" t="s">
        <v>816</v>
      </c>
      <c r="M31" s="99" t="s">
        <v>817</v>
      </c>
      <c r="N31" s="99" t="s">
        <v>818</v>
      </c>
      <c r="O31" s="99" t="s">
        <v>815</v>
      </c>
      <c r="P31" s="99" t="s">
        <v>816</v>
      </c>
      <c r="Q31" s="99" t="s">
        <v>817</v>
      </c>
      <c r="R31" s="99" t="s">
        <v>818</v>
      </c>
      <c r="S31" s="99" t="s">
        <v>815</v>
      </c>
      <c r="T31" s="99" t="s">
        <v>816</v>
      </c>
      <c r="U31" s="99" t="s">
        <v>817</v>
      </c>
      <c r="V31" s="99" t="s">
        <v>818</v>
      </c>
      <c r="W31" s="247"/>
      <c r="X31" s="247"/>
      <c r="Y31" s="247"/>
      <c r="Z31" s="248"/>
    </row>
    <row r="32" spans="1:26" s="97" customFormat="1" ht="30" customHeight="1">
      <c r="A32" s="93"/>
      <c r="B32" s="258" t="s">
        <v>850</v>
      </c>
      <c r="C32" s="259"/>
      <c r="D32" s="259"/>
      <c r="E32" s="259"/>
      <c r="F32" s="265" t="s">
        <v>851</v>
      </c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7"/>
      <c r="W32" s="115"/>
      <c r="X32" s="96"/>
      <c r="Y32" s="96"/>
      <c r="Z32" s="101"/>
    </row>
    <row r="33" spans="1:26" s="92" customFormat="1" ht="67.5" customHeight="1">
      <c r="A33" s="102">
        <v>10</v>
      </c>
      <c r="B33" s="2" t="s">
        <v>338</v>
      </c>
      <c r="C33" s="116" t="s">
        <v>852</v>
      </c>
      <c r="D33" s="2" t="s">
        <v>336</v>
      </c>
      <c r="E33" s="2" t="s">
        <v>335</v>
      </c>
      <c r="F33" s="2" t="s">
        <v>70</v>
      </c>
      <c r="G33" s="117">
        <v>7</v>
      </c>
      <c r="H33" s="117"/>
      <c r="I33" s="117">
        <v>8</v>
      </c>
      <c r="J33" s="117">
        <v>8</v>
      </c>
      <c r="K33" s="117">
        <v>5</v>
      </c>
      <c r="L33" s="117"/>
      <c r="M33" s="117">
        <v>7</v>
      </c>
      <c r="N33" s="117">
        <v>8</v>
      </c>
      <c r="O33" s="117">
        <v>6</v>
      </c>
      <c r="P33" s="117"/>
      <c r="Q33" s="117">
        <v>7</v>
      </c>
      <c r="R33" s="117">
        <v>8</v>
      </c>
      <c r="S33" s="117">
        <v>6</v>
      </c>
      <c r="T33" s="117"/>
      <c r="U33" s="117">
        <v>8</v>
      </c>
      <c r="V33" s="117">
        <v>8</v>
      </c>
      <c r="W33" s="106">
        <f aca="true" t="shared" si="1" ref="W33:W59">SUM(G33:V33)</f>
        <v>86</v>
      </c>
      <c r="X33" s="112">
        <v>1</v>
      </c>
      <c r="Y33" s="118" t="s">
        <v>832</v>
      </c>
      <c r="Z33" s="108" t="s">
        <v>1020</v>
      </c>
    </row>
    <row r="34" spans="1:26" s="92" customFormat="1" ht="54.75" customHeight="1">
      <c r="A34" s="102">
        <v>6</v>
      </c>
      <c r="B34" s="2" t="s">
        <v>853</v>
      </c>
      <c r="C34" s="116" t="s">
        <v>854</v>
      </c>
      <c r="D34" s="2" t="s">
        <v>855</v>
      </c>
      <c r="E34" s="2" t="s">
        <v>856</v>
      </c>
      <c r="F34" s="2" t="s">
        <v>857</v>
      </c>
      <c r="G34" s="117">
        <v>8</v>
      </c>
      <c r="H34" s="117"/>
      <c r="I34" s="117">
        <v>7</v>
      </c>
      <c r="J34" s="117">
        <v>6</v>
      </c>
      <c r="K34" s="117">
        <v>7</v>
      </c>
      <c r="L34" s="117"/>
      <c r="M34" s="117">
        <v>7</v>
      </c>
      <c r="N34" s="117">
        <v>6</v>
      </c>
      <c r="O34" s="117">
        <v>7</v>
      </c>
      <c r="P34" s="117"/>
      <c r="Q34" s="117">
        <v>7</v>
      </c>
      <c r="R34" s="117">
        <v>7</v>
      </c>
      <c r="S34" s="117">
        <v>8</v>
      </c>
      <c r="T34" s="117"/>
      <c r="U34" s="117">
        <v>8</v>
      </c>
      <c r="V34" s="117">
        <v>6</v>
      </c>
      <c r="W34" s="106">
        <f t="shared" si="1"/>
        <v>84</v>
      </c>
      <c r="X34" s="112">
        <v>2</v>
      </c>
      <c r="Y34" s="118"/>
      <c r="Z34" s="100" t="s">
        <v>1021</v>
      </c>
    </row>
    <row r="35" spans="1:26" s="92" customFormat="1" ht="49.5" customHeight="1">
      <c r="A35" s="102">
        <v>25</v>
      </c>
      <c r="B35" s="2" t="s">
        <v>858</v>
      </c>
      <c r="C35" s="116" t="s">
        <v>859</v>
      </c>
      <c r="D35" s="2" t="s">
        <v>860</v>
      </c>
      <c r="E35" s="2" t="s">
        <v>861</v>
      </c>
      <c r="F35" s="2" t="s">
        <v>862</v>
      </c>
      <c r="G35" s="117">
        <v>8</v>
      </c>
      <c r="H35" s="117"/>
      <c r="I35" s="117">
        <v>7</v>
      </c>
      <c r="J35" s="117">
        <v>7</v>
      </c>
      <c r="K35" s="117">
        <v>7</v>
      </c>
      <c r="L35" s="117"/>
      <c r="M35" s="117">
        <v>6</v>
      </c>
      <c r="N35" s="117">
        <v>6</v>
      </c>
      <c r="O35" s="117">
        <v>7</v>
      </c>
      <c r="P35" s="117"/>
      <c r="Q35" s="117">
        <v>6</v>
      </c>
      <c r="R35" s="117">
        <v>7</v>
      </c>
      <c r="S35" s="117">
        <v>8</v>
      </c>
      <c r="T35" s="117"/>
      <c r="U35" s="117">
        <v>7</v>
      </c>
      <c r="V35" s="117">
        <v>6</v>
      </c>
      <c r="W35" s="106">
        <f t="shared" si="1"/>
        <v>82</v>
      </c>
      <c r="X35" s="112">
        <v>3</v>
      </c>
      <c r="Y35" s="118"/>
      <c r="Z35" s="100" t="s">
        <v>1021</v>
      </c>
    </row>
    <row r="36" spans="1:26" s="92" customFormat="1" ht="69.75" customHeight="1">
      <c r="A36" s="102">
        <v>24</v>
      </c>
      <c r="B36" s="2" t="s">
        <v>863</v>
      </c>
      <c r="C36" s="116" t="s">
        <v>864</v>
      </c>
      <c r="D36" s="2" t="s">
        <v>865</v>
      </c>
      <c r="E36" s="2" t="s">
        <v>861</v>
      </c>
      <c r="F36" s="2" t="s">
        <v>862</v>
      </c>
      <c r="G36" s="117">
        <v>8</v>
      </c>
      <c r="H36" s="117"/>
      <c r="I36" s="117">
        <v>7</v>
      </c>
      <c r="J36" s="117">
        <v>7</v>
      </c>
      <c r="K36" s="117">
        <v>7</v>
      </c>
      <c r="L36" s="117"/>
      <c r="M36" s="117">
        <v>6</v>
      </c>
      <c r="N36" s="117">
        <v>6</v>
      </c>
      <c r="O36" s="117">
        <v>7</v>
      </c>
      <c r="P36" s="117"/>
      <c r="Q36" s="117">
        <v>4</v>
      </c>
      <c r="R36" s="117">
        <v>7</v>
      </c>
      <c r="S36" s="117">
        <v>8</v>
      </c>
      <c r="T36" s="117"/>
      <c r="U36" s="117">
        <v>7</v>
      </c>
      <c r="V36" s="117">
        <v>6</v>
      </c>
      <c r="W36" s="106">
        <f t="shared" si="1"/>
        <v>80</v>
      </c>
      <c r="X36" s="112"/>
      <c r="Y36" s="118"/>
      <c r="Z36" s="119"/>
    </row>
    <row r="37" spans="1:26" s="92" customFormat="1" ht="35.25" customHeight="1">
      <c r="A37" s="102">
        <v>16</v>
      </c>
      <c r="B37" s="2" t="s">
        <v>866</v>
      </c>
      <c r="C37" s="116" t="s">
        <v>867</v>
      </c>
      <c r="D37" s="2" t="s">
        <v>353</v>
      </c>
      <c r="E37" s="2" t="s">
        <v>213</v>
      </c>
      <c r="F37" s="2" t="s">
        <v>214</v>
      </c>
      <c r="G37" s="117">
        <v>7</v>
      </c>
      <c r="H37" s="117"/>
      <c r="I37" s="117">
        <v>7</v>
      </c>
      <c r="J37" s="117">
        <v>5</v>
      </c>
      <c r="K37" s="117">
        <v>7</v>
      </c>
      <c r="L37" s="117"/>
      <c r="M37" s="117">
        <v>7</v>
      </c>
      <c r="N37" s="117">
        <v>5</v>
      </c>
      <c r="O37" s="117">
        <v>7</v>
      </c>
      <c r="P37" s="117"/>
      <c r="Q37" s="117">
        <v>6</v>
      </c>
      <c r="R37" s="117">
        <v>7</v>
      </c>
      <c r="S37" s="117">
        <v>8</v>
      </c>
      <c r="T37" s="117"/>
      <c r="U37" s="117">
        <v>7</v>
      </c>
      <c r="V37" s="117">
        <v>5</v>
      </c>
      <c r="W37" s="106">
        <f t="shared" si="1"/>
        <v>78</v>
      </c>
      <c r="X37" s="112">
        <v>4</v>
      </c>
      <c r="Y37" s="118"/>
      <c r="Z37" s="119"/>
    </row>
    <row r="38" spans="1:26" s="92" customFormat="1" ht="60.75" customHeight="1">
      <c r="A38" s="102">
        <v>23</v>
      </c>
      <c r="B38" s="2" t="s">
        <v>868</v>
      </c>
      <c r="C38" s="116" t="s">
        <v>869</v>
      </c>
      <c r="D38" s="2" t="s">
        <v>870</v>
      </c>
      <c r="E38" s="2" t="s">
        <v>234</v>
      </c>
      <c r="F38" s="2" t="s">
        <v>235</v>
      </c>
      <c r="G38" s="117">
        <v>7</v>
      </c>
      <c r="H38" s="117"/>
      <c r="I38" s="117">
        <v>5</v>
      </c>
      <c r="J38" s="117">
        <v>7</v>
      </c>
      <c r="K38" s="117">
        <v>7</v>
      </c>
      <c r="L38" s="117"/>
      <c r="M38" s="117">
        <v>5</v>
      </c>
      <c r="N38" s="117">
        <v>7</v>
      </c>
      <c r="O38" s="117">
        <v>7</v>
      </c>
      <c r="P38" s="117"/>
      <c r="Q38" s="117">
        <v>4</v>
      </c>
      <c r="R38" s="117">
        <v>7</v>
      </c>
      <c r="S38" s="117">
        <v>8</v>
      </c>
      <c r="T38" s="117"/>
      <c r="U38" s="117">
        <v>5</v>
      </c>
      <c r="V38" s="117">
        <v>7</v>
      </c>
      <c r="W38" s="106">
        <f t="shared" si="1"/>
        <v>76</v>
      </c>
      <c r="X38" s="112">
        <v>5</v>
      </c>
      <c r="Y38" s="118"/>
      <c r="Z38" s="119"/>
    </row>
    <row r="39" spans="1:26" s="92" customFormat="1" ht="55.5" customHeight="1">
      <c r="A39" s="102">
        <v>5</v>
      </c>
      <c r="B39" s="2" t="s">
        <v>871</v>
      </c>
      <c r="C39" s="116" t="s">
        <v>872</v>
      </c>
      <c r="D39" s="2" t="s">
        <v>873</v>
      </c>
      <c r="E39" s="2" t="s">
        <v>874</v>
      </c>
      <c r="F39" s="2" t="s">
        <v>875</v>
      </c>
      <c r="G39" s="117">
        <v>7</v>
      </c>
      <c r="H39" s="117"/>
      <c r="I39" s="117">
        <v>5</v>
      </c>
      <c r="J39" s="117">
        <v>6</v>
      </c>
      <c r="K39" s="117">
        <v>7</v>
      </c>
      <c r="L39" s="117"/>
      <c r="M39" s="117">
        <v>4</v>
      </c>
      <c r="N39" s="117">
        <v>5</v>
      </c>
      <c r="O39" s="117">
        <v>7</v>
      </c>
      <c r="P39" s="117"/>
      <c r="Q39" s="117">
        <v>4</v>
      </c>
      <c r="R39" s="117">
        <v>6</v>
      </c>
      <c r="S39" s="117">
        <v>7</v>
      </c>
      <c r="T39" s="117"/>
      <c r="U39" s="117">
        <v>5</v>
      </c>
      <c r="V39" s="117">
        <v>6</v>
      </c>
      <c r="W39" s="106">
        <f t="shared" si="1"/>
        <v>69</v>
      </c>
      <c r="X39" s="112">
        <v>6</v>
      </c>
      <c r="Y39" s="103"/>
      <c r="Z39" s="108"/>
    </row>
    <row r="40" spans="1:26" s="92" customFormat="1" ht="57" customHeight="1">
      <c r="A40" s="102">
        <v>14</v>
      </c>
      <c r="B40" s="2" t="s">
        <v>876</v>
      </c>
      <c r="C40" s="116" t="s">
        <v>877</v>
      </c>
      <c r="D40" s="2" t="s">
        <v>878</v>
      </c>
      <c r="E40" s="2" t="s">
        <v>260</v>
      </c>
      <c r="F40" s="2" t="s">
        <v>70</v>
      </c>
      <c r="G40" s="117">
        <v>6</v>
      </c>
      <c r="H40" s="117"/>
      <c r="I40" s="117">
        <v>6</v>
      </c>
      <c r="J40" s="117">
        <v>5</v>
      </c>
      <c r="K40" s="117">
        <v>6</v>
      </c>
      <c r="L40" s="117"/>
      <c r="M40" s="117">
        <v>5</v>
      </c>
      <c r="N40" s="117">
        <v>4</v>
      </c>
      <c r="O40" s="117">
        <v>7</v>
      </c>
      <c r="P40" s="117"/>
      <c r="Q40" s="117">
        <v>5</v>
      </c>
      <c r="R40" s="117">
        <v>7</v>
      </c>
      <c r="S40" s="117">
        <v>7</v>
      </c>
      <c r="T40" s="117"/>
      <c r="U40" s="117">
        <v>6</v>
      </c>
      <c r="V40" s="117">
        <v>4</v>
      </c>
      <c r="W40" s="106">
        <f t="shared" si="1"/>
        <v>68</v>
      </c>
      <c r="X40" s="112">
        <v>7</v>
      </c>
      <c r="Y40" s="118"/>
      <c r="Z40" s="119"/>
    </row>
    <row r="41" spans="1:26" s="92" customFormat="1" ht="76.5">
      <c r="A41" s="102">
        <v>3</v>
      </c>
      <c r="B41" s="2" t="s">
        <v>879</v>
      </c>
      <c r="C41" s="116" t="s">
        <v>880</v>
      </c>
      <c r="D41" s="2" t="s">
        <v>873</v>
      </c>
      <c r="E41" s="2" t="s">
        <v>874</v>
      </c>
      <c r="F41" s="2" t="s">
        <v>875</v>
      </c>
      <c r="G41" s="117">
        <v>7</v>
      </c>
      <c r="H41" s="117"/>
      <c r="I41" s="117">
        <v>4</v>
      </c>
      <c r="J41" s="117">
        <v>6</v>
      </c>
      <c r="K41" s="117">
        <v>7</v>
      </c>
      <c r="L41" s="117"/>
      <c r="M41" s="117">
        <v>4</v>
      </c>
      <c r="N41" s="117">
        <v>5</v>
      </c>
      <c r="O41" s="117">
        <v>7</v>
      </c>
      <c r="P41" s="117"/>
      <c r="Q41" s="117">
        <v>4</v>
      </c>
      <c r="R41" s="117">
        <v>6</v>
      </c>
      <c r="S41" s="117">
        <v>7</v>
      </c>
      <c r="T41" s="117"/>
      <c r="U41" s="117">
        <v>4</v>
      </c>
      <c r="V41" s="117">
        <v>6</v>
      </c>
      <c r="W41" s="106">
        <f t="shared" si="1"/>
        <v>67</v>
      </c>
      <c r="X41" s="112">
        <v>8</v>
      </c>
      <c r="Y41" s="118"/>
      <c r="Z41" s="119"/>
    </row>
    <row r="42" spans="1:26" s="92" customFormat="1" ht="68.25" customHeight="1">
      <c r="A42" s="102">
        <v>1</v>
      </c>
      <c r="B42" s="2" t="s">
        <v>881</v>
      </c>
      <c r="C42" s="116" t="s">
        <v>882</v>
      </c>
      <c r="D42" s="2" t="s">
        <v>883</v>
      </c>
      <c r="E42" s="2" t="s">
        <v>884</v>
      </c>
      <c r="F42" s="2" t="s">
        <v>70</v>
      </c>
      <c r="G42" s="117">
        <v>6</v>
      </c>
      <c r="H42" s="117"/>
      <c r="I42" s="117">
        <v>4</v>
      </c>
      <c r="J42" s="117">
        <v>6</v>
      </c>
      <c r="K42" s="117">
        <v>7</v>
      </c>
      <c r="L42" s="117"/>
      <c r="M42" s="117">
        <v>4</v>
      </c>
      <c r="N42" s="117">
        <v>6</v>
      </c>
      <c r="O42" s="117">
        <v>7</v>
      </c>
      <c r="P42" s="117"/>
      <c r="Q42" s="117">
        <v>3</v>
      </c>
      <c r="R42" s="117">
        <v>7</v>
      </c>
      <c r="S42" s="117">
        <v>6</v>
      </c>
      <c r="T42" s="117"/>
      <c r="U42" s="117">
        <v>4</v>
      </c>
      <c r="V42" s="117">
        <v>6</v>
      </c>
      <c r="W42" s="106">
        <f t="shared" si="1"/>
        <v>66</v>
      </c>
      <c r="X42" s="112">
        <v>9</v>
      </c>
      <c r="Y42" s="118"/>
      <c r="Z42" s="119"/>
    </row>
    <row r="43" spans="1:26" s="92" customFormat="1" ht="42.75" customHeight="1">
      <c r="A43" s="102">
        <v>4</v>
      </c>
      <c r="B43" s="2" t="s">
        <v>885</v>
      </c>
      <c r="C43" s="116" t="s">
        <v>886</v>
      </c>
      <c r="D43" s="2" t="s">
        <v>873</v>
      </c>
      <c r="E43" s="2" t="s">
        <v>874</v>
      </c>
      <c r="F43" s="2" t="s">
        <v>875</v>
      </c>
      <c r="G43" s="117">
        <v>7</v>
      </c>
      <c r="H43" s="117"/>
      <c r="I43" s="117">
        <v>4</v>
      </c>
      <c r="J43" s="117">
        <v>6</v>
      </c>
      <c r="K43" s="117">
        <v>7</v>
      </c>
      <c r="L43" s="117"/>
      <c r="M43" s="117">
        <v>4</v>
      </c>
      <c r="N43" s="117">
        <v>5</v>
      </c>
      <c r="O43" s="117">
        <v>7</v>
      </c>
      <c r="P43" s="117"/>
      <c r="Q43" s="117">
        <v>4</v>
      </c>
      <c r="R43" s="117">
        <v>6</v>
      </c>
      <c r="S43" s="117">
        <v>7</v>
      </c>
      <c r="T43" s="117"/>
      <c r="U43" s="117">
        <v>4</v>
      </c>
      <c r="V43" s="117">
        <v>5</v>
      </c>
      <c r="W43" s="106">
        <f t="shared" si="1"/>
        <v>66</v>
      </c>
      <c r="X43" s="112">
        <v>9</v>
      </c>
      <c r="Y43" s="118"/>
      <c r="Z43" s="119"/>
    </row>
    <row r="44" spans="1:26" s="92" customFormat="1" ht="82.5" customHeight="1">
      <c r="A44" s="102">
        <v>13</v>
      </c>
      <c r="B44" s="2" t="s">
        <v>887</v>
      </c>
      <c r="C44" s="116" t="s">
        <v>888</v>
      </c>
      <c r="D44" s="2" t="s">
        <v>889</v>
      </c>
      <c r="E44" s="2" t="s">
        <v>260</v>
      </c>
      <c r="F44" s="2" t="s">
        <v>70</v>
      </c>
      <c r="G44" s="117">
        <v>6</v>
      </c>
      <c r="H44" s="117"/>
      <c r="I44" s="117">
        <v>5</v>
      </c>
      <c r="J44" s="117">
        <v>5</v>
      </c>
      <c r="K44" s="117">
        <v>6</v>
      </c>
      <c r="L44" s="117"/>
      <c r="M44" s="117">
        <v>4</v>
      </c>
      <c r="N44" s="117">
        <v>5</v>
      </c>
      <c r="O44" s="117">
        <v>7</v>
      </c>
      <c r="P44" s="117"/>
      <c r="Q44" s="117">
        <v>4</v>
      </c>
      <c r="R44" s="117">
        <v>5</v>
      </c>
      <c r="S44" s="117">
        <v>7</v>
      </c>
      <c r="T44" s="117"/>
      <c r="U44" s="117">
        <v>5</v>
      </c>
      <c r="V44" s="117">
        <v>5</v>
      </c>
      <c r="W44" s="106">
        <f t="shared" si="1"/>
        <v>64</v>
      </c>
      <c r="X44" s="112">
        <v>10</v>
      </c>
      <c r="Y44" s="118"/>
      <c r="Z44" s="119"/>
    </row>
    <row r="45" spans="1:26" s="92" customFormat="1" ht="66.75" customHeight="1">
      <c r="A45" s="102">
        <v>27</v>
      </c>
      <c r="B45" s="2" t="s">
        <v>890</v>
      </c>
      <c r="C45" s="116" t="s">
        <v>891</v>
      </c>
      <c r="D45" s="2" t="s">
        <v>892</v>
      </c>
      <c r="E45" s="2" t="s">
        <v>893</v>
      </c>
      <c r="F45" s="2" t="s">
        <v>894</v>
      </c>
      <c r="G45" s="117">
        <v>7</v>
      </c>
      <c r="H45" s="117"/>
      <c r="I45" s="117">
        <v>4</v>
      </c>
      <c r="J45" s="117">
        <v>6</v>
      </c>
      <c r="K45" s="117">
        <v>6</v>
      </c>
      <c r="L45" s="117"/>
      <c r="M45" s="117">
        <v>4</v>
      </c>
      <c r="N45" s="117">
        <v>4</v>
      </c>
      <c r="O45" s="117">
        <v>6</v>
      </c>
      <c r="P45" s="117"/>
      <c r="Q45" s="117">
        <v>6</v>
      </c>
      <c r="R45" s="117">
        <v>6</v>
      </c>
      <c r="S45" s="117">
        <v>7</v>
      </c>
      <c r="T45" s="117"/>
      <c r="U45" s="117">
        <v>4</v>
      </c>
      <c r="V45" s="117">
        <v>4</v>
      </c>
      <c r="W45" s="106">
        <f t="shared" si="1"/>
        <v>64</v>
      </c>
      <c r="X45" s="112">
        <v>10</v>
      </c>
      <c r="Y45" s="118"/>
      <c r="Z45" s="119"/>
    </row>
    <row r="46" spans="1:26" s="92" customFormat="1" ht="69" customHeight="1">
      <c r="A46" s="102">
        <v>12</v>
      </c>
      <c r="B46" s="2" t="s">
        <v>895</v>
      </c>
      <c r="C46" s="116" t="s">
        <v>896</v>
      </c>
      <c r="D46" s="2" t="s">
        <v>897</v>
      </c>
      <c r="E46" s="2" t="s">
        <v>260</v>
      </c>
      <c r="F46" s="2" t="s">
        <v>70</v>
      </c>
      <c r="G46" s="117">
        <v>5</v>
      </c>
      <c r="H46" s="117"/>
      <c r="I46" s="117">
        <v>4</v>
      </c>
      <c r="J46" s="117">
        <v>5</v>
      </c>
      <c r="K46" s="117">
        <v>5</v>
      </c>
      <c r="L46" s="117"/>
      <c r="M46" s="117">
        <v>4</v>
      </c>
      <c r="N46" s="117">
        <v>5</v>
      </c>
      <c r="O46" s="117">
        <v>7</v>
      </c>
      <c r="P46" s="117"/>
      <c r="Q46" s="117">
        <v>4</v>
      </c>
      <c r="R46" s="117">
        <v>5</v>
      </c>
      <c r="S46" s="117">
        <v>7</v>
      </c>
      <c r="T46" s="117"/>
      <c r="U46" s="117">
        <v>4</v>
      </c>
      <c r="V46" s="117">
        <v>5</v>
      </c>
      <c r="W46" s="106">
        <f t="shared" si="1"/>
        <v>60</v>
      </c>
      <c r="X46" s="112">
        <v>11</v>
      </c>
      <c r="Y46" s="118"/>
      <c r="Z46" s="119"/>
    </row>
    <row r="47" spans="1:26" s="92" customFormat="1" ht="51.75" customHeight="1">
      <c r="A47" s="102">
        <v>11</v>
      </c>
      <c r="B47" s="2" t="s">
        <v>898</v>
      </c>
      <c r="C47" s="116" t="s">
        <v>899</v>
      </c>
      <c r="D47" s="2" t="s">
        <v>55</v>
      </c>
      <c r="E47" s="2" t="s">
        <v>900</v>
      </c>
      <c r="F47" s="2" t="s">
        <v>54</v>
      </c>
      <c r="G47" s="117">
        <v>5</v>
      </c>
      <c r="H47" s="117"/>
      <c r="I47" s="117">
        <v>4</v>
      </c>
      <c r="J47" s="117">
        <v>5</v>
      </c>
      <c r="K47" s="117">
        <v>5</v>
      </c>
      <c r="L47" s="117"/>
      <c r="M47" s="117">
        <v>4</v>
      </c>
      <c r="N47" s="117">
        <v>5</v>
      </c>
      <c r="O47" s="117">
        <v>5</v>
      </c>
      <c r="P47" s="117"/>
      <c r="Q47" s="117">
        <v>4</v>
      </c>
      <c r="R47" s="117">
        <v>6</v>
      </c>
      <c r="S47" s="117">
        <v>5</v>
      </c>
      <c r="T47" s="117"/>
      <c r="U47" s="117">
        <v>4</v>
      </c>
      <c r="V47" s="117">
        <v>5</v>
      </c>
      <c r="W47" s="106">
        <f t="shared" si="1"/>
        <v>57</v>
      </c>
      <c r="X47" s="112">
        <v>12</v>
      </c>
      <c r="Y47" s="118"/>
      <c r="Z47" s="119"/>
    </row>
    <row r="48" spans="1:26" s="92" customFormat="1" ht="30" customHeight="1">
      <c r="A48" s="102">
        <v>15</v>
      </c>
      <c r="B48" s="2" t="s">
        <v>901</v>
      </c>
      <c r="C48" s="116" t="s">
        <v>902</v>
      </c>
      <c r="D48" s="2" t="s">
        <v>903</v>
      </c>
      <c r="E48" s="2" t="s">
        <v>904</v>
      </c>
      <c r="F48" s="2" t="s">
        <v>905</v>
      </c>
      <c r="G48" s="117">
        <v>7</v>
      </c>
      <c r="H48" s="117"/>
      <c r="I48" s="117">
        <v>3</v>
      </c>
      <c r="J48" s="117">
        <v>4</v>
      </c>
      <c r="K48" s="117">
        <v>7</v>
      </c>
      <c r="L48" s="117"/>
      <c r="M48" s="117">
        <v>3</v>
      </c>
      <c r="N48" s="117">
        <v>4</v>
      </c>
      <c r="O48" s="117">
        <v>7</v>
      </c>
      <c r="P48" s="117"/>
      <c r="Q48" s="117">
        <v>3</v>
      </c>
      <c r="R48" s="117">
        <v>4</v>
      </c>
      <c r="S48" s="117">
        <v>8</v>
      </c>
      <c r="T48" s="117"/>
      <c r="U48" s="117">
        <v>3</v>
      </c>
      <c r="V48" s="117">
        <v>4</v>
      </c>
      <c r="W48" s="106">
        <f t="shared" si="1"/>
        <v>57</v>
      </c>
      <c r="X48" s="112">
        <v>12</v>
      </c>
      <c r="Y48" s="103"/>
      <c r="Z48" s="108"/>
    </row>
    <row r="49" spans="1:26" s="92" customFormat="1" ht="33.75" customHeight="1">
      <c r="A49" s="102">
        <v>2</v>
      </c>
      <c r="B49" s="2" t="s">
        <v>906</v>
      </c>
      <c r="C49" s="116" t="s">
        <v>907</v>
      </c>
      <c r="D49" s="2" t="s">
        <v>908</v>
      </c>
      <c r="E49" s="2" t="s">
        <v>909</v>
      </c>
      <c r="F49" s="2" t="s">
        <v>70</v>
      </c>
      <c r="G49" s="117">
        <v>3</v>
      </c>
      <c r="H49" s="117"/>
      <c r="I49" s="117">
        <v>6</v>
      </c>
      <c r="J49" s="117">
        <v>6</v>
      </c>
      <c r="K49" s="117">
        <v>3</v>
      </c>
      <c r="L49" s="117"/>
      <c r="M49" s="117">
        <v>5</v>
      </c>
      <c r="N49" s="117">
        <v>6</v>
      </c>
      <c r="O49" s="117">
        <v>3</v>
      </c>
      <c r="P49" s="117"/>
      <c r="Q49" s="117">
        <v>4</v>
      </c>
      <c r="R49" s="117">
        <v>5</v>
      </c>
      <c r="S49" s="117">
        <v>3</v>
      </c>
      <c r="T49" s="117"/>
      <c r="U49" s="117">
        <v>6</v>
      </c>
      <c r="V49" s="117">
        <v>6</v>
      </c>
      <c r="W49" s="106">
        <f t="shared" si="1"/>
        <v>56</v>
      </c>
      <c r="X49" s="112">
        <v>13</v>
      </c>
      <c r="Y49" s="118"/>
      <c r="Z49" s="119"/>
    </row>
    <row r="50" spans="1:26" s="92" customFormat="1" ht="54" customHeight="1">
      <c r="A50" s="102">
        <v>17</v>
      </c>
      <c r="B50" s="2" t="s">
        <v>477</v>
      </c>
      <c r="C50" s="116" t="s">
        <v>910</v>
      </c>
      <c r="D50" s="2" t="s">
        <v>911</v>
      </c>
      <c r="E50" s="2" t="s">
        <v>448</v>
      </c>
      <c r="F50" s="2" t="s">
        <v>70</v>
      </c>
      <c r="G50" s="117">
        <v>5</v>
      </c>
      <c r="H50" s="117"/>
      <c r="I50" s="117">
        <v>3</v>
      </c>
      <c r="J50" s="117">
        <v>7</v>
      </c>
      <c r="K50" s="117">
        <v>7</v>
      </c>
      <c r="L50" s="117"/>
      <c r="M50" s="117">
        <v>2</v>
      </c>
      <c r="N50" s="117">
        <v>4</v>
      </c>
      <c r="O50" s="117">
        <v>5</v>
      </c>
      <c r="P50" s="117"/>
      <c r="Q50" s="117">
        <v>4</v>
      </c>
      <c r="R50" s="117">
        <v>7</v>
      </c>
      <c r="S50" s="117">
        <v>5</v>
      </c>
      <c r="T50" s="117"/>
      <c r="U50" s="117">
        <v>3</v>
      </c>
      <c r="V50" s="117">
        <v>4</v>
      </c>
      <c r="W50" s="106">
        <f t="shared" si="1"/>
        <v>56</v>
      </c>
      <c r="X50" s="112">
        <v>13</v>
      </c>
      <c r="Y50" s="118"/>
      <c r="Z50" s="119"/>
    </row>
    <row r="51" spans="1:26" s="92" customFormat="1" ht="54.75" customHeight="1">
      <c r="A51" s="102">
        <v>18</v>
      </c>
      <c r="B51" s="2" t="s">
        <v>912</v>
      </c>
      <c r="C51" s="116" t="s">
        <v>913</v>
      </c>
      <c r="D51" s="2" t="s">
        <v>914</v>
      </c>
      <c r="E51" s="2" t="s">
        <v>915</v>
      </c>
      <c r="F51" s="2" t="s">
        <v>70</v>
      </c>
      <c r="G51" s="117">
        <v>3</v>
      </c>
      <c r="H51" s="117"/>
      <c r="I51" s="117">
        <v>3</v>
      </c>
      <c r="J51" s="117">
        <v>7</v>
      </c>
      <c r="K51" s="117">
        <v>3</v>
      </c>
      <c r="L51" s="117"/>
      <c r="M51" s="117">
        <v>4</v>
      </c>
      <c r="N51" s="117">
        <v>6</v>
      </c>
      <c r="O51" s="117">
        <v>3</v>
      </c>
      <c r="P51" s="117"/>
      <c r="Q51" s="117">
        <v>4</v>
      </c>
      <c r="R51" s="117">
        <v>7</v>
      </c>
      <c r="S51" s="117">
        <v>3</v>
      </c>
      <c r="T51" s="117"/>
      <c r="U51" s="117">
        <v>4</v>
      </c>
      <c r="V51" s="117">
        <v>6</v>
      </c>
      <c r="W51" s="106">
        <f t="shared" si="1"/>
        <v>53</v>
      </c>
      <c r="X51" s="112">
        <v>14</v>
      </c>
      <c r="Y51" s="118"/>
      <c r="Z51" s="119"/>
    </row>
    <row r="52" spans="1:26" s="92" customFormat="1" ht="56.25" customHeight="1">
      <c r="A52" s="102">
        <v>26</v>
      </c>
      <c r="B52" s="2" t="s">
        <v>916</v>
      </c>
      <c r="C52" s="116" t="s">
        <v>917</v>
      </c>
      <c r="D52" s="2" t="s">
        <v>918</v>
      </c>
      <c r="E52" s="2" t="s">
        <v>893</v>
      </c>
      <c r="F52" s="2" t="s">
        <v>894</v>
      </c>
      <c r="G52" s="117">
        <v>6</v>
      </c>
      <c r="H52" s="117"/>
      <c r="I52" s="117">
        <v>3</v>
      </c>
      <c r="J52" s="117">
        <v>6</v>
      </c>
      <c r="K52" s="117">
        <v>5</v>
      </c>
      <c r="L52" s="117"/>
      <c r="M52" s="117">
        <v>3</v>
      </c>
      <c r="N52" s="117">
        <v>4</v>
      </c>
      <c r="O52" s="117">
        <v>5</v>
      </c>
      <c r="P52" s="117"/>
      <c r="Q52" s="117">
        <v>3</v>
      </c>
      <c r="R52" s="117">
        <v>6</v>
      </c>
      <c r="S52" s="117">
        <v>5</v>
      </c>
      <c r="T52" s="117"/>
      <c r="U52" s="117">
        <v>3</v>
      </c>
      <c r="V52" s="117">
        <v>4</v>
      </c>
      <c r="W52" s="106">
        <f t="shared" si="1"/>
        <v>53</v>
      </c>
      <c r="X52" s="112">
        <v>14</v>
      </c>
      <c r="Y52" s="118"/>
      <c r="Z52" s="119"/>
    </row>
    <row r="53" spans="1:26" s="92" customFormat="1" ht="54.75" customHeight="1">
      <c r="A53" s="102">
        <v>7</v>
      </c>
      <c r="B53" s="2" t="s">
        <v>919</v>
      </c>
      <c r="C53" s="116" t="s">
        <v>920</v>
      </c>
      <c r="D53" s="2" t="s">
        <v>921</v>
      </c>
      <c r="E53" s="2" t="s">
        <v>287</v>
      </c>
      <c r="F53" s="2" t="s">
        <v>426</v>
      </c>
      <c r="G53" s="117">
        <v>3</v>
      </c>
      <c r="H53" s="117"/>
      <c r="I53" s="117">
        <v>3</v>
      </c>
      <c r="J53" s="117">
        <v>6</v>
      </c>
      <c r="K53" s="117">
        <v>3</v>
      </c>
      <c r="L53" s="117"/>
      <c r="M53" s="117">
        <v>3</v>
      </c>
      <c r="N53" s="117">
        <v>6</v>
      </c>
      <c r="O53" s="117">
        <v>3</v>
      </c>
      <c r="P53" s="117"/>
      <c r="Q53" s="117">
        <v>4</v>
      </c>
      <c r="R53" s="117">
        <v>6</v>
      </c>
      <c r="S53" s="117">
        <v>3</v>
      </c>
      <c r="T53" s="117"/>
      <c r="U53" s="117">
        <v>3</v>
      </c>
      <c r="V53" s="117">
        <v>6</v>
      </c>
      <c r="W53" s="106">
        <f t="shared" si="1"/>
        <v>49</v>
      </c>
      <c r="X53" s="112">
        <v>15</v>
      </c>
      <c r="Y53" s="103"/>
      <c r="Z53" s="108"/>
    </row>
    <row r="54" spans="1:26" s="92" customFormat="1" ht="66.75" customHeight="1">
      <c r="A54" s="102">
        <v>8</v>
      </c>
      <c r="B54" s="2" t="s">
        <v>922</v>
      </c>
      <c r="C54" s="116" t="s">
        <v>923</v>
      </c>
      <c r="D54" s="2" t="s">
        <v>924</v>
      </c>
      <c r="E54" s="2" t="s">
        <v>287</v>
      </c>
      <c r="F54" s="2" t="s">
        <v>925</v>
      </c>
      <c r="G54" s="117">
        <v>2</v>
      </c>
      <c r="H54" s="117"/>
      <c r="I54" s="117">
        <v>3</v>
      </c>
      <c r="J54" s="117">
        <v>6</v>
      </c>
      <c r="K54" s="117">
        <v>2</v>
      </c>
      <c r="L54" s="117"/>
      <c r="M54" s="117">
        <v>3</v>
      </c>
      <c r="N54" s="117">
        <v>6</v>
      </c>
      <c r="O54" s="117">
        <v>2</v>
      </c>
      <c r="P54" s="117"/>
      <c r="Q54" s="117">
        <v>4</v>
      </c>
      <c r="R54" s="117">
        <v>6</v>
      </c>
      <c r="S54" s="117">
        <v>2</v>
      </c>
      <c r="T54" s="117"/>
      <c r="U54" s="117">
        <v>4</v>
      </c>
      <c r="V54" s="117">
        <v>6</v>
      </c>
      <c r="W54" s="106">
        <f t="shared" si="1"/>
        <v>46</v>
      </c>
      <c r="X54" s="112">
        <v>16</v>
      </c>
      <c r="Y54" s="118"/>
      <c r="Z54" s="114"/>
    </row>
    <row r="55" spans="1:26" s="92" customFormat="1" ht="54.75" customHeight="1">
      <c r="A55" s="102">
        <v>9</v>
      </c>
      <c r="B55" s="2" t="s">
        <v>926</v>
      </c>
      <c r="C55" s="116" t="s">
        <v>927</v>
      </c>
      <c r="D55" s="2" t="s">
        <v>928</v>
      </c>
      <c r="E55" s="2" t="s">
        <v>287</v>
      </c>
      <c r="F55" s="2" t="s">
        <v>925</v>
      </c>
      <c r="G55" s="117">
        <v>3</v>
      </c>
      <c r="H55" s="117"/>
      <c r="I55" s="117">
        <v>4</v>
      </c>
      <c r="J55" s="117">
        <v>4</v>
      </c>
      <c r="K55" s="117">
        <v>3</v>
      </c>
      <c r="L55" s="117"/>
      <c r="M55" s="117">
        <v>4</v>
      </c>
      <c r="N55" s="117">
        <v>4</v>
      </c>
      <c r="O55" s="117">
        <v>3</v>
      </c>
      <c r="P55" s="117"/>
      <c r="Q55" s="117">
        <v>6</v>
      </c>
      <c r="R55" s="117">
        <v>4</v>
      </c>
      <c r="S55" s="117">
        <v>3</v>
      </c>
      <c r="T55" s="117"/>
      <c r="U55" s="117">
        <v>4</v>
      </c>
      <c r="V55" s="117">
        <v>3</v>
      </c>
      <c r="W55" s="106">
        <f t="shared" si="1"/>
        <v>45</v>
      </c>
      <c r="X55" s="112">
        <v>17</v>
      </c>
      <c r="Y55" s="103"/>
      <c r="Z55" s="100"/>
    </row>
    <row r="56" spans="1:26" s="92" customFormat="1" ht="53.25" customHeight="1">
      <c r="A56" s="102">
        <v>19</v>
      </c>
      <c r="B56" s="2" t="s">
        <v>929</v>
      </c>
      <c r="C56" s="116" t="s">
        <v>930</v>
      </c>
      <c r="D56" s="2" t="s">
        <v>931</v>
      </c>
      <c r="E56" s="2" t="s">
        <v>838</v>
      </c>
      <c r="F56" s="2" t="s">
        <v>932</v>
      </c>
      <c r="G56" s="255" t="s">
        <v>933</v>
      </c>
      <c r="H56" s="256"/>
      <c r="I56" s="256"/>
      <c r="J56" s="256"/>
      <c r="K56" s="256"/>
      <c r="L56" s="256"/>
      <c r="M56" s="256"/>
      <c r="N56" s="256"/>
      <c r="O56" s="257"/>
      <c r="P56" s="117"/>
      <c r="Q56" s="117"/>
      <c r="R56" s="117"/>
      <c r="S56" s="117"/>
      <c r="T56" s="117"/>
      <c r="U56" s="117"/>
      <c r="V56" s="117"/>
      <c r="W56" s="106">
        <f t="shared" si="1"/>
        <v>0</v>
      </c>
      <c r="X56" s="112"/>
      <c r="Y56" s="118"/>
      <c r="Z56" s="119"/>
    </row>
    <row r="57" spans="1:26" s="92" customFormat="1" ht="43.5" customHeight="1">
      <c r="A57" s="102">
        <v>20</v>
      </c>
      <c r="B57" s="2" t="s">
        <v>934</v>
      </c>
      <c r="C57" s="116" t="s">
        <v>930</v>
      </c>
      <c r="D57" s="2" t="s">
        <v>935</v>
      </c>
      <c r="E57" s="2" t="s">
        <v>838</v>
      </c>
      <c r="F57" s="2" t="s">
        <v>932</v>
      </c>
      <c r="G57" s="255" t="s">
        <v>933</v>
      </c>
      <c r="H57" s="256"/>
      <c r="I57" s="256"/>
      <c r="J57" s="256"/>
      <c r="K57" s="256"/>
      <c r="L57" s="256"/>
      <c r="M57" s="256"/>
      <c r="N57" s="256"/>
      <c r="O57" s="257"/>
      <c r="P57" s="117"/>
      <c r="Q57" s="117"/>
      <c r="R57" s="117"/>
      <c r="S57" s="117"/>
      <c r="T57" s="117"/>
      <c r="U57" s="117"/>
      <c r="V57" s="117"/>
      <c r="W57" s="106">
        <f t="shared" si="1"/>
        <v>0</v>
      </c>
      <c r="X57" s="112"/>
      <c r="Y57" s="118"/>
      <c r="Z57" s="119"/>
    </row>
    <row r="58" spans="1:26" s="92" customFormat="1" ht="56.25" customHeight="1">
      <c r="A58" s="102">
        <v>22</v>
      </c>
      <c r="B58" s="2" t="s">
        <v>936</v>
      </c>
      <c r="C58" s="116" t="s">
        <v>937</v>
      </c>
      <c r="D58" s="2" t="s">
        <v>938</v>
      </c>
      <c r="E58" s="2" t="s">
        <v>78</v>
      </c>
      <c r="F58" s="2" t="s">
        <v>79</v>
      </c>
      <c r="G58" s="255" t="s">
        <v>933</v>
      </c>
      <c r="H58" s="256"/>
      <c r="I58" s="256"/>
      <c r="J58" s="256"/>
      <c r="K58" s="256"/>
      <c r="L58" s="256"/>
      <c r="M58" s="256"/>
      <c r="N58" s="256"/>
      <c r="O58" s="257"/>
      <c r="P58" s="117"/>
      <c r="Q58" s="117"/>
      <c r="R58" s="117"/>
      <c r="S58" s="117"/>
      <c r="T58" s="117"/>
      <c r="U58" s="117"/>
      <c r="V58" s="117"/>
      <c r="W58" s="106">
        <f t="shared" si="1"/>
        <v>0</v>
      </c>
      <c r="X58" s="112"/>
      <c r="Y58" s="118"/>
      <c r="Z58" s="119"/>
    </row>
    <row r="59" spans="1:26" s="92" customFormat="1" ht="53.25" customHeight="1">
      <c r="A59" s="102">
        <v>21</v>
      </c>
      <c r="B59" s="2" t="s">
        <v>939</v>
      </c>
      <c r="C59" s="116" t="s">
        <v>930</v>
      </c>
      <c r="D59" s="2" t="s">
        <v>405</v>
      </c>
      <c r="E59" s="2" t="s">
        <v>838</v>
      </c>
      <c r="F59" s="2" t="s">
        <v>932</v>
      </c>
      <c r="G59" s="255" t="s">
        <v>933</v>
      </c>
      <c r="H59" s="256"/>
      <c r="I59" s="256"/>
      <c r="J59" s="256"/>
      <c r="K59" s="256"/>
      <c r="L59" s="256"/>
      <c r="M59" s="256"/>
      <c r="N59" s="256"/>
      <c r="O59" s="257"/>
      <c r="P59" s="117"/>
      <c r="Q59" s="117"/>
      <c r="R59" s="117"/>
      <c r="S59" s="117"/>
      <c r="T59" s="117"/>
      <c r="U59" s="117"/>
      <c r="V59" s="117"/>
      <c r="W59" s="106">
        <f t="shared" si="1"/>
        <v>0</v>
      </c>
      <c r="X59" s="112"/>
      <c r="Y59" s="118"/>
      <c r="Z59" s="119"/>
    </row>
    <row r="60" spans="1:26" s="92" customFormat="1" ht="15.75" customHeight="1">
      <c r="A60" s="120"/>
      <c r="B60" s="120"/>
      <c r="C60" s="120"/>
      <c r="D60" s="120"/>
      <c r="E60" s="120"/>
      <c r="F60" s="120" t="s">
        <v>945</v>
      </c>
      <c r="G60" s="120"/>
      <c r="H60" s="263" t="s">
        <v>940</v>
      </c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121"/>
    </row>
    <row r="61" spans="1:26" s="92" customFormat="1" ht="15.75" customHeight="1">
      <c r="A61" s="120"/>
      <c r="B61" s="120"/>
      <c r="C61" s="120"/>
      <c r="D61" s="120"/>
      <c r="E61" s="120"/>
      <c r="F61" s="120"/>
      <c r="G61" s="120"/>
      <c r="H61" s="263" t="s">
        <v>941</v>
      </c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121"/>
    </row>
    <row r="62" spans="1:26" s="92" customFormat="1" ht="18.75" customHeight="1">
      <c r="A62" s="120"/>
      <c r="B62" s="120"/>
      <c r="C62" s="120"/>
      <c r="D62" s="120"/>
      <c r="E62" s="120"/>
      <c r="F62" s="120"/>
      <c r="G62" s="120"/>
      <c r="H62" s="263" t="s">
        <v>942</v>
      </c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121"/>
    </row>
    <row r="63" spans="1:26" s="92" customFormat="1" ht="14.25" customHeight="1">
      <c r="A63" s="120"/>
      <c r="B63" s="120"/>
      <c r="C63" s="120"/>
      <c r="D63" s="120"/>
      <c r="E63" s="120"/>
      <c r="F63" s="120"/>
      <c r="G63" s="120"/>
      <c r="H63" s="263" t="s">
        <v>943</v>
      </c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121"/>
    </row>
    <row r="64" spans="2:21" ht="11.25" customHeight="1">
      <c r="B64" s="120" t="s">
        <v>598</v>
      </c>
      <c r="C64" s="120"/>
      <c r="D64" s="120"/>
      <c r="E64" s="120"/>
      <c r="F64" s="120"/>
      <c r="G64" s="120"/>
      <c r="H64" s="120"/>
      <c r="I64" s="120"/>
      <c r="J64" s="120"/>
      <c r="K64" s="120"/>
      <c r="M64" s="120"/>
      <c r="P64" s="120"/>
      <c r="S64" s="120" t="s">
        <v>599</v>
      </c>
      <c r="T64" s="120"/>
      <c r="U64" s="120"/>
    </row>
    <row r="65" spans="2:21" ht="12.75"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</row>
    <row r="66" spans="2:21" ht="12.75"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</row>
  </sheetData>
  <sheetProtection selectLockedCells="1" selectUnlockedCells="1"/>
  <mergeCells count="54">
    <mergeCell ref="C4:Y4"/>
    <mergeCell ref="X7:X9"/>
    <mergeCell ref="Y7:Y9"/>
    <mergeCell ref="S8:V8"/>
    <mergeCell ref="B7:E7"/>
    <mergeCell ref="Z14:Z16"/>
    <mergeCell ref="G15:J15"/>
    <mergeCell ref="K15:N15"/>
    <mergeCell ref="O15:R15"/>
    <mergeCell ref="S15:V15"/>
    <mergeCell ref="W14:W16"/>
    <mergeCell ref="X14:X16"/>
    <mergeCell ref="Y14:Y16"/>
    <mergeCell ref="Z7:Z9"/>
    <mergeCell ref="G8:J8"/>
    <mergeCell ref="W7:W9"/>
    <mergeCell ref="A1:B2"/>
    <mergeCell ref="A7:A9"/>
    <mergeCell ref="C5:Y5"/>
    <mergeCell ref="G7:V7"/>
    <mergeCell ref="C1:Y1"/>
    <mergeCell ref="C2:Y2"/>
    <mergeCell ref="C3:Y3"/>
    <mergeCell ref="B14:E14"/>
    <mergeCell ref="G14:U14"/>
    <mergeCell ref="H63:Y63"/>
    <mergeCell ref="H62:Y62"/>
    <mergeCell ref="H61:Y61"/>
    <mergeCell ref="F32:V32"/>
    <mergeCell ref="G59:O59"/>
    <mergeCell ref="G57:O57"/>
    <mergeCell ref="G58:O58"/>
    <mergeCell ref="H60:Y60"/>
    <mergeCell ref="A14:A16"/>
    <mergeCell ref="A6:Y6"/>
    <mergeCell ref="B10:V10"/>
    <mergeCell ref="G56:O56"/>
    <mergeCell ref="B32:E32"/>
    <mergeCell ref="B28:Y28"/>
    <mergeCell ref="B17:V17"/>
    <mergeCell ref="B13:Y13"/>
    <mergeCell ref="K8:N8"/>
    <mergeCell ref="O8:R8"/>
    <mergeCell ref="A29:A31"/>
    <mergeCell ref="B29:E29"/>
    <mergeCell ref="G29:V29"/>
    <mergeCell ref="W29:W31"/>
    <mergeCell ref="X29:X31"/>
    <mergeCell ref="Y29:Y31"/>
    <mergeCell ref="Z29:Z31"/>
    <mergeCell ref="G30:J30"/>
    <mergeCell ref="K30:N30"/>
    <mergeCell ref="O30:R30"/>
    <mergeCell ref="S30:V30"/>
  </mergeCells>
  <hyperlinks>
    <hyperlink ref="C56" r:id="rId1" display="http://tourmuseum.ru/mountain/gastello-2013/turizm-v-umpo-2013.pdf"/>
    <hyperlink ref="C37" r:id="rId2" display="http://forum.nedoma.ru/topic37971.html"/>
    <hyperlink ref="C58" r:id="rId3" display="http://tourmuseum.ru/kto-kto/sergeevy-m-g/kniga-sergeevyh-1980-2012.pdf"/>
    <hyperlink ref="C52" r:id="rId4" display="http://arishok-str.livejournal.com/813.html"/>
    <hyperlink ref="C47" r:id="rId5" display="http://kilmetov.livejournal.com/9337.html"/>
    <hyperlink ref="C42" r:id="rId6" display="http://www.veloufa.ru/hudozhestvenny-j-otchet-o-sportivnom-velopohode-3-kategorii-slozhnosti-na-yuzhnom-urale-2012-god/"/>
    <hyperlink ref="C46" r:id="rId7" display="http://www.uralla.ru/category/velo/velopohod-po-kavkazu/"/>
    <hyperlink ref="C38" r:id="rId8" display="http://nnm.me/blogs/allapin/pohod-na-sobachey-upryazhke/#cut"/>
    <hyperlink ref="C50" r:id="rId9" display="http://www.veloufa.ru/skibike-2012/"/>
    <hyperlink ref="C51" r:id="rId10" display="http://makcnmka.livejournal.com/69589.html"/>
    <hyperlink ref="C45" r:id="rId11" display="http://arishok-str.livejournal.com/1223.html"/>
    <hyperlink ref="C36" r:id="rId12" display="http://forum.nedoma.ru/topic42597-0.html"/>
    <hyperlink ref="C35" r:id="rId13" display="http://extremejewelry.ru/bolshaya-suka-popytka-nonestop/"/>
    <hyperlink ref="C41" r:id="rId14" display="http://sarpust.ru/2013/05/po-serafimovskim-mestam-severo-vostochnogo-prisarov-ya/"/>
    <hyperlink ref="C43" r:id="rId15" display="http://sarpust.ru/2013/07/dorogami-kimmerii-ili-tropoj-voloshina-iz-feodosii-v-koktebel/"/>
    <hyperlink ref="C34" r:id="rId16" display="http://skylarissa.livejournal.com/615.html#t359"/>
    <hyperlink ref="C49" r:id="rId17" display="http://www.uralla.ru/sup-surfing_yuruzan-9546.html/"/>
    <hyperlink ref="C44" r:id="rId18" display="http://www.uralla.ru/zuratkul_2011-341.html/"/>
    <hyperlink ref="C40" r:id="rId19" display="http://www.uralla.ru/category/velo/tyan-shan-velo/"/>
    <hyperlink ref="C33" r:id="rId20" display="http://www.marshruty.ru/Travels/Travel.aspx?TravelID=cb3f39e0-da4a-44f9-adf7-447620e6520b"/>
    <hyperlink ref="C57" r:id="rId21" display="http://tourmuseum.ru/mountain/gastello-2013/turizm-v-umpo-2013.pdf"/>
    <hyperlink ref="C59" r:id="rId22" display="http://tourmuseum.ru/mountain/gastello-2013/turizm-v-umpo-2013.pdf"/>
    <hyperlink ref="C48" r:id="rId23" display="http://www.otzyv.ru/read.php?id=167520"/>
    <hyperlink ref="C53" r:id="rId24" display="http://ufacity.info/press/news/146497.html"/>
    <hyperlink ref="C54" r:id="rId25" display="http://ufacity.info/press/news/88494.html"/>
    <hyperlink ref="C55" r:id="rId26" display="http://ufacity.info/press/news/145694.html?sphrase_id=460544"/>
    <hyperlink ref="C39" r:id="rId27" display="http://sarpust.ru/2013/06/voshozhdenie-na-kry-shu-kry-ma/"/>
    <hyperlink ref="F32" r:id="rId28" display="http://турхроники.рф/contributors.php"/>
  </hyperlinks>
  <printOptions/>
  <pageMargins left="0.2362204724409449" right="0.2362204724409449" top="0.6692913385826772" bottom="0.31496062992125984" header="0" footer="0"/>
  <pageSetup fitToHeight="0" horizontalDpi="600" verticalDpi="600" orientation="landscape" paperSize="9" scale="78" r:id="rId29"/>
  <rowBreaks count="3" manualBreakCount="3">
    <brk id="13" max="255" man="1"/>
    <brk id="27" max="255" man="1"/>
    <brk id="40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4"/>
  <sheetViews>
    <sheetView view="pageBreakPreview" zoomScale="80" zoomScaleNormal="75" zoomScaleSheetLayoutView="80" workbookViewId="0" topLeftCell="A1">
      <selection activeCell="A4" sqref="A4"/>
    </sheetView>
  </sheetViews>
  <sheetFormatPr defaultColWidth="9.00390625" defaultRowHeight="12.75"/>
  <cols>
    <col min="1" max="1" width="4.125" style="76" customWidth="1"/>
    <col min="2" max="2" width="36.75390625" style="76" customWidth="1"/>
    <col min="3" max="10" width="10.75390625" style="76" customWidth="1"/>
    <col min="11" max="16384" width="9.125" style="76" customWidth="1"/>
  </cols>
  <sheetData>
    <row r="1" spans="1:12" ht="33.7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s="77" customFormat="1" ht="42" customHeight="1">
      <c r="A2" s="276" t="s">
        <v>782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8"/>
    </row>
    <row r="3" spans="1:13" s="77" customFormat="1" ht="27.75" customHeight="1">
      <c r="A3" s="279" t="s">
        <v>1018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8"/>
      <c r="M3" s="77" t="s">
        <v>548</v>
      </c>
    </row>
    <row r="4" spans="1:12" s="77" customFormat="1" ht="52.5" customHeight="1">
      <c r="A4" s="11" t="s">
        <v>2</v>
      </c>
      <c r="B4" s="11"/>
      <c r="C4" s="280" t="s">
        <v>783</v>
      </c>
      <c r="D4" s="281"/>
      <c r="E4" s="281"/>
      <c r="F4" s="281"/>
      <c r="G4" s="281"/>
      <c r="H4" s="281"/>
      <c r="I4" s="281"/>
      <c r="J4" s="281"/>
      <c r="K4" s="281"/>
      <c r="L4" s="282"/>
    </row>
    <row r="5" spans="1:12" s="80" customFormat="1" ht="26.25" customHeight="1">
      <c r="A5" s="78" t="s">
        <v>784</v>
      </c>
      <c r="B5" s="79"/>
      <c r="C5" s="284" t="s">
        <v>785</v>
      </c>
      <c r="D5" s="285"/>
      <c r="E5" s="285"/>
      <c r="F5" s="285"/>
      <c r="G5" s="285"/>
      <c r="H5" s="285"/>
      <c r="I5" s="285"/>
      <c r="J5" s="285"/>
      <c r="K5" s="285"/>
      <c r="L5" s="286"/>
    </row>
    <row r="6" spans="1:12" s="81" customFormat="1" ht="22.5" customHeight="1">
      <c r="A6" s="283" t="s">
        <v>634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</row>
    <row r="7" spans="1:12" s="85" customFormat="1" ht="66.75" customHeight="1">
      <c r="A7" s="82"/>
      <c r="B7" s="82" t="s">
        <v>786</v>
      </c>
      <c r="C7" s="23" t="s">
        <v>787</v>
      </c>
      <c r="D7" s="23" t="s">
        <v>788</v>
      </c>
      <c r="E7" s="23" t="s">
        <v>789</v>
      </c>
      <c r="F7" s="23" t="s">
        <v>790</v>
      </c>
      <c r="G7" s="83" t="s">
        <v>791</v>
      </c>
      <c r="H7" s="23" t="s">
        <v>792</v>
      </c>
      <c r="I7" s="23" t="s">
        <v>793</v>
      </c>
      <c r="J7" s="23" t="s">
        <v>794</v>
      </c>
      <c r="K7" s="84" t="s">
        <v>15</v>
      </c>
      <c r="L7" s="84" t="s">
        <v>16</v>
      </c>
    </row>
    <row r="8" spans="1:12" ht="19.5" customHeight="1">
      <c r="A8" s="86">
        <v>1</v>
      </c>
      <c r="B8" s="87" t="s">
        <v>70</v>
      </c>
      <c r="C8" s="87">
        <f>'[4]клуб.газета-Яковец'!C9+'[4]клуб.газета-Циль'!C9+'[4]клуб.газета-Якупова'!C9</f>
        <v>28</v>
      </c>
      <c r="D8" s="87">
        <f>'[4]клуб.газета-Яковец'!D9+'[4]клуб.газета-Циль'!D9+'[4]клуб.газета-Якупова'!D9</f>
        <v>30</v>
      </c>
      <c r="E8" s="87">
        <f>'[4]клуб.газета-Яковец'!E9+'[4]клуб.газета-Циль'!E9+'[4]клуб.газета-Якупова'!E9</f>
        <v>27</v>
      </c>
      <c r="F8" s="87">
        <f>'[4]клуб.газета-Яковец'!F9+'[4]клуб.газета-Циль'!F9+'[4]клуб.газета-Якупова'!F9</f>
        <v>19</v>
      </c>
      <c r="G8" s="87">
        <f>'[4]клуб.газета-Яковец'!G9+'[4]клуб.газета-Циль'!G9+'[4]клуб.газета-Якупова'!G9</f>
        <v>0</v>
      </c>
      <c r="H8" s="87">
        <f>'[4]клуб.газета-Яковец'!H9+'[4]клуб.газета-Циль'!H9+'[4]клуб.газета-Якупова'!H9</f>
        <v>24</v>
      </c>
      <c r="I8" s="87">
        <f>'[4]клуб.газета-Яковец'!I9+'[4]клуб.газета-Циль'!I9+'[4]клуб.газета-Якупова'!I9</f>
        <v>25</v>
      </c>
      <c r="J8" s="87">
        <f>'[4]клуб.газета-Яковец'!J9+'[4]клуб.газета-Циль'!J9+'[4]клуб.газета-Якупова'!J9</f>
        <v>19</v>
      </c>
      <c r="K8" s="86">
        <f aca="true" t="shared" si="0" ref="K8:K14">SUM(C8:J8)</f>
        <v>172</v>
      </c>
      <c r="L8" s="88">
        <v>1</v>
      </c>
    </row>
    <row r="9" spans="1:12" ht="19.5" customHeight="1">
      <c r="A9" s="86">
        <v>2</v>
      </c>
      <c r="B9" s="87" t="s">
        <v>795</v>
      </c>
      <c r="C9" s="87">
        <f>'[4]клуб.газета-Яковец'!C11+'[4]клуб.газета-Циль'!C11+'[4]клуб.газета-Якупова'!C11</f>
        <v>17</v>
      </c>
      <c r="D9" s="87">
        <f>'[4]клуб.газета-Яковец'!D11+'[4]клуб.газета-Циль'!D11+'[4]клуб.газета-Якупова'!D11</f>
        <v>30</v>
      </c>
      <c r="E9" s="87">
        <f>'[4]клуб.газета-Яковец'!E11+'[4]клуб.газета-Циль'!E11+'[4]клуб.газета-Якупова'!E11</f>
        <v>23</v>
      </c>
      <c r="F9" s="87">
        <f>'[4]клуб.газета-Яковец'!F11+'[4]клуб.газета-Циль'!F11+'[4]клуб.газета-Якупова'!F11</f>
        <v>17</v>
      </c>
      <c r="G9" s="87">
        <f>'[4]клуб.газета-Яковец'!G11+'[4]клуб.газета-Циль'!G11+'[4]клуб.газета-Якупова'!G11</f>
        <v>0</v>
      </c>
      <c r="H9" s="87">
        <f>'[4]клуб.газета-Яковец'!H11+'[4]клуб.газета-Циль'!H11+'[4]клуб.газета-Якупова'!H11</f>
        <v>28</v>
      </c>
      <c r="I9" s="87">
        <f>'[4]клуб.газета-Яковец'!I11+'[4]клуб.газета-Циль'!I11+'[4]клуб.газета-Якупова'!I11</f>
        <v>25</v>
      </c>
      <c r="J9" s="87">
        <f>'[4]клуб.газета-Яковец'!J11+'[4]клуб.газета-Циль'!J11+'[4]клуб.газета-Якупова'!J11</f>
        <v>28</v>
      </c>
      <c r="K9" s="86">
        <f t="shared" si="0"/>
        <v>168</v>
      </c>
      <c r="L9" s="88">
        <v>2</v>
      </c>
    </row>
    <row r="10" spans="1:12" ht="19.5" customHeight="1">
      <c r="A10" s="86">
        <v>3</v>
      </c>
      <c r="B10" s="87" t="s">
        <v>647</v>
      </c>
      <c r="C10" s="87">
        <f>'[4]клуб.газета-Яковец'!C12+'[4]клуб.газета-Циль'!C12+'[4]клуб.газета-Якупова'!C12</f>
        <v>17</v>
      </c>
      <c r="D10" s="87">
        <f>'[4]клуб.газета-Яковец'!D12+'[4]клуб.газета-Циль'!D12+'[4]клуб.газета-Якупова'!D12</f>
        <v>30</v>
      </c>
      <c r="E10" s="87">
        <f>'[4]клуб.газета-Яковец'!E12+'[4]клуб.газета-Циль'!E12+'[4]клуб.газета-Якупова'!E12</f>
        <v>27</v>
      </c>
      <c r="F10" s="87">
        <f>'[4]клуб.газета-Яковец'!F12+'[4]клуб.газета-Циль'!F12+'[4]клуб.газета-Якупова'!F12</f>
        <v>10</v>
      </c>
      <c r="G10" s="87">
        <f>'[4]клуб.газета-Яковец'!G12+'[4]клуб.газета-Циль'!G12+'[4]клуб.газета-Якупова'!G12</f>
        <v>0</v>
      </c>
      <c r="H10" s="87">
        <f>'[4]клуб.газета-Яковец'!H12+'[4]клуб.газета-Циль'!H12+'[4]клуб.газета-Якупова'!H12</f>
        <v>19</v>
      </c>
      <c r="I10" s="87">
        <f>'[4]клуб.газета-Яковец'!I12+'[4]клуб.газета-Циль'!I12+'[4]клуб.газета-Якупова'!I12</f>
        <v>16</v>
      </c>
      <c r="J10" s="87">
        <f>'[4]клуб.газета-Яковец'!J12+'[4]клуб.газета-Циль'!J12+'[4]клуб.газета-Якупова'!J12</f>
        <v>30</v>
      </c>
      <c r="K10" s="86">
        <f t="shared" si="0"/>
        <v>149</v>
      </c>
      <c r="L10" s="88">
        <v>3</v>
      </c>
    </row>
    <row r="11" spans="1:12" ht="19.5" customHeight="1">
      <c r="A11" s="86">
        <v>4</v>
      </c>
      <c r="B11" s="87" t="s">
        <v>796</v>
      </c>
      <c r="C11" s="87">
        <f>'[4]клуб.газета-Яковец'!C8+'[4]клуб.газета-Циль'!C8+'[4]клуб.газета-Якупова'!C8</f>
        <v>18</v>
      </c>
      <c r="D11" s="87">
        <f>'[4]клуб.газета-Яковец'!D8+'[4]клуб.газета-Циль'!D8+'[4]клуб.газета-Якупова'!D8</f>
        <v>30</v>
      </c>
      <c r="E11" s="87">
        <f>'[4]клуб.газета-Яковец'!E8+'[4]клуб.газета-Циль'!E8+'[4]клуб.газета-Якупова'!E8</f>
        <v>4</v>
      </c>
      <c r="F11" s="87">
        <f>'[4]клуб.газета-Яковец'!F8+'[4]клуб.газета-Циль'!F8+'[4]клуб.газета-Якупова'!F8</f>
        <v>20</v>
      </c>
      <c r="G11" s="87">
        <f>'[4]клуб.газета-Яковец'!G8+'[4]клуб.газета-Циль'!G8+'[4]клуб.газета-Якупова'!G8</f>
        <v>0</v>
      </c>
      <c r="H11" s="87">
        <f>'[4]клуб.газета-Яковец'!H8+'[4]клуб.газета-Циль'!H8+'[4]клуб.газета-Якупова'!H8</f>
        <v>26</v>
      </c>
      <c r="I11" s="87">
        <f>'[4]клуб.газета-Яковец'!I8+'[4]клуб.газета-Циль'!I8+'[4]клуб.газета-Якупова'!I8</f>
        <v>27</v>
      </c>
      <c r="J11" s="87">
        <f>'[4]клуб.газета-Яковец'!J8+'[4]клуб.газета-Циль'!J8+'[4]клуб.газета-Якупова'!J8</f>
        <v>19</v>
      </c>
      <c r="K11" s="86">
        <f t="shared" si="0"/>
        <v>144</v>
      </c>
      <c r="L11" s="88">
        <v>4</v>
      </c>
    </row>
    <row r="12" spans="1:12" ht="19.5" customHeight="1">
      <c r="A12" s="86">
        <v>5</v>
      </c>
      <c r="B12" s="87" t="s">
        <v>454</v>
      </c>
      <c r="C12" s="87">
        <f>'[4]клуб.газета-Яковец'!C10+'[4]клуб.газета-Циль'!C10+'[4]клуб.газета-Якупова'!C10</f>
        <v>21</v>
      </c>
      <c r="D12" s="87">
        <f>'[4]клуб.газета-Яковец'!D10+'[4]клуб.газета-Циль'!D10+'[4]клуб.газета-Якупова'!D10</f>
        <v>9</v>
      </c>
      <c r="E12" s="87">
        <f>'[4]клуб.газета-Яковец'!E10+'[4]клуб.газета-Циль'!E10+'[4]клуб.газета-Якупова'!E10</f>
        <v>14</v>
      </c>
      <c r="F12" s="87">
        <f>'[4]клуб.газета-Яковец'!F10+'[4]клуб.газета-Циль'!F10+'[4]клуб.газета-Якупова'!F10</f>
        <v>24</v>
      </c>
      <c r="G12" s="87">
        <f>'[4]клуб.газета-Яковец'!G10+'[4]клуб.газета-Циль'!G10+'[4]клуб.газета-Якупова'!G10</f>
        <v>0</v>
      </c>
      <c r="H12" s="87">
        <f>'[4]клуб.газета-Яковец'!H10+'[4]клуб.газета-Циль'!H10+'[4]клуб.газета-Якупова'!H10</f>
        <v>22</v>
      </c>
      <c r="I12" s="87">
        <f>'[4]клуб.газета-Яковец'!I10+'[4]клуб.газета-Циль'!I10+'[4]клуб.газета-Якупова'!I10</f>
        <v>22</v>
      </c>
      <c r="J12" s="87">
        <f>'[4]клуб.газета-Яковец'!J10+'[4]клуб.газета-Циль'!J10+'[4]клуб.газета-Якупова'!J10</f>
        <v>24</v>
      </c>
      <c r="K12" s="86">
        <f t="shared" si="0"/>
        <v>136</v>
      </c>
      <c r="L12" s="88">
        <v>5</v>
      </c>
    </row>
    <row r="13" spans="1:12" ht="19.5" customHeight="1">
      <c r="A13" s="86">
        <v>6</v>
      </c>
      <c r="B13" s="87" t="s">
        <v>797</v>
      </c>
      <c r="C13" s="87">
        <f>'[4]клуб.газета-Яковец'!C13+'[4]клуб.газета-Циль'!C13+'[4]клуб.газета-Якупова'!C13</f>
        <v>0</v>
      </c>
      <c r="D13" s="87">
        <f>'[4]клуб.газета-Яковец'!D13+'[4]клуб.газета-Циль'!D13+'[4]клуб.газета-Якупова'!D13</f>
        <v>0</v>
      </c>
      <c r="E13" s="87">
        <f>'[4]клуб.газета-Яковец'!E13+'[4]клуб.газета-Циль'!E13+'[4]клуб.газета-Якупова'!E13</f>
        <v>0</v>
      </c>
      <c r="F13" s="87">
        <f>'[4]клуб.газета-Яковец'!F13+'[4]клуб.газета-Циль'!F13+'[4]клуб.газета-Якупова'!F13</f>
        <v>0</v>
      </c>
      <c r="G13" s="87">
        <f>'[4]клуб.газета-Яковец'!G13+'[4]клуб.газета-Циль'!G13+'[4]клуб.газета-Якупова'!G13</f>
        <v>0</v>
      </c>
      <c r="H13" s="87">
        <f>'[4]клуб.газета-Яковец'!H13+'[4]клуб.газета-Циль'!H13+'[4]клуб.газета-Якупова'!H13</f>
        <v>0</v>
      </c>
      <c r="I13" s="87">
        <f>'[4]клуб.газета-Яковец'!I13+'[4]клуб.газета-Циль'!I13+'[4]клуб.газета-Якупова'!I13</f>
        <v>0</v>
      </c>
      <c r="J13" s="87">
        <f>'[4]клуб.газета-Яковец'!J13+'[4]клуб.газета-Циль'!J13+'[4]клуб.газета-Якупова'!J13</f>
        <v>2</v>
      </c>
      <c r="K13" s="86">
        <f t="shared" si="0"/>
        <v>2</v>
      </c>
      <c r="L13" s="88">
        <v>6</v>
      </c>
    </row>
    <row r="14" spans="1:12" ht="19.5" customHeight="1">
      <c r="A14" s="86">
        <v>7</v>
      </c>
      <c r="B14" s="87" t="s">
        <v>798</v>
      </c>
      <c r="C14" s="87">
        <f>'[4]клуб.газета-Яковец'!C14+'[4]клуб.газета-Циль'!C14+'[4]клуб.газета-Якупова'!C14</f>
        <v>0</v>
      </c>
      <c r="D14" s="87">
        <f>'[4]клуб.газета-Яковец'!D14+'[4]клуб.газета-Циль'!D14+'[4]клуб.газета-Якупова'!D14</f>
        <v>0</v>
      </c>
      <c r="E14" s="87">
        <f>'[4]клуб.газета-Яковец'!E14+'[4]клуб.газета-Циль'!E14+'[4]клуб.газета-Якупова'!E14</f>
        <v>0</v>
      </c>
      <c r="F14" s="87">
        <f>'[4]клуб.газета-Яковец'!F14+'[4]клуб.газета-Циль'!F14+'[4]клуб.газета-Якупова'!F14</f>
        <v>0</v>
      </c>
      <c r="G14" s="87">
        <f>'[4]клуб.газета-Яковец'!G14+'[4]клуб.газета-Циль'!G14+'[4]клуб.газета-Якупова'!G14</f>
        <v>0</v>
      </c>
      <c r="H14" s="87">
        <f>'[4]клуб.газета-Яковец'!H14+'[4]клуб.газета-Циль'!H14+'[4]клуб.газета-Якупова'!H14</f>
        <v>0</v>
      </c>
      <c r="I14" s="87">
        <f>'[4]клуб.газета-Яковец'!I14+'[4]клуб.газета-Циль'!I14+'[4]клуб.газета-Якупова'!I14</f>
        <v>0</v>
      </c>
      <c r="J14" s="87">
        <f>'[4]клуб.газета-Яковец'!J14+'[4]клуб.газета-Циль'!J14+'[4]клуб.газета-Якупова'!J14</f>
        <v>0</v>
      </c>
      <c r="K14" s="86">
        <f t="shared" si="0"/>
        <v>0</v>
      </c>
      <c r="L14" s="88">
        <v>7</v>
      </c>
    </row>
    <row r="15" spans="2:10" ht="34.5" customHeight="1">
      <c r="B15" s="287" t="s">
        <v>799</v>
      </c>
      <c r="C15" s="287"/>
      <c r="D15" s="287"/>
      <c r="E15" s="287"/>
      <c r="F15" s="21"/>
      <c r="G15" s="21"/>
      <c r="H15" s="21"/>
      <c r="J15" s="21"/>
    </row>
    <row r="16" spans="2:10" ht="34.5" customHeight="1">
      <c r="B16" s="273" t="s">
        <v>800</v>
      </c>
      <c r="C16" s="273"/>
      <c r="D16" s="273"/>
      <c r="E16" s="273"/>
      <c r="F16" s="21"/>
      <c r="G16" s="21"/>
      <c r="H16" s="21"/>
      <c r="J16" s="21"/>
    </row>
    <row r="17" spans="2:10" ht="34.5" customHeight="1">
      <c r="B17" s="273" t="s">
        <v>801</v>
      </c>
      <c r="C17" s="273"/>
      <c r="D17" s="273"/>
      <c r="E17" s="273"/>
      <c r="F17" s="21"/>
      <c r="G17" s="21"/>
      <c r="H17" s="21"/>
      <c r="J17" s="21"/>
    </row>
    <row r="18" spans="2:10" ht="34.5" customHeight="1">
      <c r="B18" s="288"/>
      <c r="C18" s="288"/>
      <c r="D18" s="288"/>
      <c r="E18" s="288"/>
      <c r="F18" s="21"/>
      <c r="G18" s="21"/>
      <c r="H18" s="21"/>
      <c r="J18" s="21"/>
    </row>
    <row r="19" spans="2:10" ht="34.5" customHeight="1">
      <c r="B19" s="273" t="s">
        <v>802</v>
      </c>
      <c r="C19" s="273"/>
      <c r="D19" s="273"/>
      <c r="E19" s="273"/>
      <c r="F19" s="21"/>
      <c r="G19" s="21"/>
      <c r="H19" s="21"/>
      <c r="J19" s="21"/>
    </row>
    <row r="20" spans="2:5" ht="34.5" customHeight="1">
      <c r="B20" s="273" t="s">
        <v>803</v>
      </c>
      <c r="C20" s="273"/>
      <c r="D20" s="273"/>
      <c r="E20" s="273"/>
    </row>
    <row r="21" ht="34.5" customHeight="1"/>
    <row r="22" ht="34.5" customHeight="1"/>
    <row r="23" ht="34.5" customHeight="1"/>
    <row r="24" ht="34.5" customHeight="1"/>
    <row r="25" spans="1:2" ht="34.5" customHeight="1">
      <c r="A25" s="21"/>
      <c r="B25" s="21"/>
    </row>
    <row r="26" ht="34.5" customHeight="1"/>
    <row r="27" ht="34.5" customHeight="1"/>
    <row r="28" ht="35.2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4" spans="1:10" s="21" customFormat="1" ht="15">
      <c r="A44" s="76"/>
      <c r="B44" s="76"/>
      <c r="C44" s="76"/>
      <c r="D44" s="76"/>
      <c r="E44" s="76"/>
      <c r="F44" s="76"/>
      <c r="G44" s="76"/>
      <c r="H44" s="76"/>
      <c r="I44" s="76"/>
      <c r="J44" s="76"/>
    </row>
  </sheetData>
  <mergeCells count="12">
    <mergeCell ref="B16:E16"/>
    <mergeCell ref="B18:E18"/>
    <mergeCell ref="B20:E20"/>
    <mergeCell ref="A1:L1"/>
    <mergeCell ref="A2:L2"/>
    <mergeCell ref="A3:L3"/>
    <mergeCell ref="C4:L4"/>
    <mergeCell ref="A6:L6"/>
    <mergeCell ref="C5:L5"/>
    <mergeCell ref="B15:E15"/>
    <mergeCell ref="B17:E17"/>
    <mergeCell ref="B19:E19"/>
  </mergeCells>
  <printOptions/>
  <pageMargins left="0.5905511811023623" right="0.5905511811023623" top="0.5905511811023623" bottom="0.5905511811023623" header="0" footer="0"/>
  <pageSetup horizontalDpi="600" verticalDpi="600" orientation="portrait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70"/>
  <sheetViews>
    <sheetView view="pageBreakPreview" zoomScale="75" zoomScaleNormal="85" zoomScaleSheetLayoutView="75" workbookViewId="0" topLeftCell="A4">
      <selection activeCell="Q10" sqref="Q10:Q12"/>
    </sheetView>
  </sheetViews>
  <sheetFormatPr defaultColWidth="9.00390625" defaultRowHeight="12.75"/>
  <cols>
    <col min="1" max="1" width="4.125" style="76" customWidth="1"/>
    <col min="2" max="2" width="26.625" style="76" customWidth="1"/>
    <col min="3" max="3" width="7.25390625" style="76" customWidth="1"/>
    <col min="4" max="4" width="6.00390625" style="76" customWidth="1"/>
    <col min="5" max="5" width="5.625" style="76" customWidth="1"/>
    <col min="6" max="6" width="5.125" style="76" customWidth="1"/>
    <col min="7" max="7" width="5.25390625" style="76" customWidth="1"/>
    <col min="8" max="8" width="5.625" style="76" customWidth="1"/>
    <col min="9" max="9" width="5.00390625" style="76" customWidth="1"/>
    <col min="10" max="10" width="5.375" style="76" customWidth="1"/>
    <col min="11" max="11" width="5.75390625" style="76" customWidth="1"/>
    <col min="12" max="12" width="6.25390625" style="76" customWidth="1"/>
    <col min="13" max="13" width="5.875" style="76" customWidth="1"/>
    <col min="14" max="14" width="6.125" style="76" customWidth="1"/>
    <col min="15" max="15" width="8.75390625" style="76" customWidth="1"/>
    <col min="16" max="16" width="9.125" style="76" customWidth="1"/>
    <col min="17" max="17" width="15.00390625" style="76" customWidth="1"/>
    <col min="18" max="19" width="9.125" style="143" customWidth="1"/>
    <col min="20" max="16384" width="9.125" style="76" customWidth="1"/>
  </cols>
  <sheetData>
    <row r="1" spans="1:19" s="14" customFormat="1" ht="17.25" customHeight="1">
      <c r="A1" s="300"/>
      <c r="B1" s="300"/>
      <c r="C1" s="15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41"/>
      <c r="S1" s="41"/>
    </row>
    <row r="2" spans="1:19" s="14" customFormat="1" ht="15" customHeight="1">
      <c r="A2" s="300"/>
      <c r="B2" s="300"/>
      <c r="C2" s="126" t="s">
        <v>1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27"/>
      <c r="S2" s="127"/>
    </row>
    <row r="3" spans="1:19" s="14" customFormat="1" ht="15" customHeight="1">
      <c r="A3" s="125"/>
      <c r="B3" s="125"/>
      <c r="C3" s="126"/>
      <c r="D3" s="12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27"/>
      <c r="S3" s="127"/>
    </row>
    <row r="4" spans="1:19" s="14" customFormat="1" ht="25.5" customHeight="1">
      <c r="A4" s="11" t="s">
        <v>2</v>
      </c>
      <c r="B4" s="12"/>
      <c r="C4" s="13" t="s">
        <v>946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28"/>
      <c r="S4" s="128"/>
    </row>
    <row r="5" spans="1:19" s="14" customFormat="1" ht="25.5" customHeight="1">
      <c r="A5" s="127"/>
      <c r="B5" s="44"/>
      <c r="C5" s="129" t="s">
        <v>947</v>
      </c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19" s="141" customFormat="1" ht="22.5" customHeight="1">
      <c r="A6" s="138" t="s">
        <v>784</v>
      </c>
      <c r="B6" s="138"/>
      <c r="C6" s="139" t="s">
        <v>948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1:17" ht="22.5" customHeight="1">
      <c r="A7" s="301" t="s">
        <v>634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142"/>
    </row>
    <row r="8" spans="1:19" s="85" customFormat="1" ht="21.75" customHeight="1">
      <c r="A8" s="302" t="s">
        <v>548</v>
      </c>
      <c r="B8" s="302" t="s">
        <v>786</v>
      </c>
      <c r="C8" s="291" t="s">
        <v>949</v>
      </c>
      <c r="D8" s="293"/>
      <c r="E8" s="293"/>
      <c r="F8" s="293"/>
      <c r="G8" s="293"/>
      <c r="H8" s="294"/>
      <c r="I8" s="291" t="s">
        <v>949</v>
      </c>
      <c r="J8" s="293"/>
      <c r="K8" s="293"/>
      <c r="L8" s="293"/>
      <c r="M8" s="293"/>
      <c r="N8" s="294"/>
      <c r="O8" s="296" t="s">
        <v>950</v>
      </c>
      <c r="P8" s="298" t="s">
        <v>951</v>
      </c>
      <c r="Q8" s="291" t="s">
        <v>29</v>
      </c>
      <c r="R8" s="144"/>
      <c r="S8" s="144"/>
    </row>
    <row r="9" spans="1:19" s="85" customFormat="1" ht="97.5" customHeight="1">
      <c r="A9" s="303"/>
      <c r="B9" s="303"/>
      <c r="C9" s="145" t="s">
        <v>952</v>
      </c>
      <c r="D9" s="145" t="s">
        <v>953</v>
      </c>
      <c r="E9" s="145" t="s">
        <v>954</v>
      </c>
      <c r="F9" s="145" t="s">
        <v>955</v>
      </c>
      <c r="G9" s="145" t="s">
        <v>956</v>
      </c>
      <c r="H9" s="145" t="s">
        <v>957</v>
      </c>
      <c r="I9" s="145" t="s">
        <v>958</v>
      </c>
      <c r="J9" s="145" t="s">
        <v>959</v>
      </c>
      <c r="K9" s="145" t="s">
        <v>960</v>
      </c>
      <c r="L9" s="145" t="s">
        <v>961</v>
      </c>
      <c r="M9" s="145" t="s">
        <v>962</v>
      </c>
      <c r="N9" s="145" t="s">
        <v>963</v>
      </c>
      <c r="O9" s="297"/>
      <c r="P9" s="299"/>
      <c r="Q9" s="292"/>
      <c r="R9" s="144"/>
      <c r="S9" s="144"/>
    </row>
    <row r="10" spans="1:19" s="151" customFormat="1" ht="17.25" customHeight="1">
      <c r="A10" s="146">
        <v>1</v>
      </c>
      <c r="B10" s="136" t="s">
        <v>964</v>
      </c>
      <c r="C10" s="146">
        <v>131</v>
      </c>
      <c r="D10" s="130">
        <v>230</v>
      </c>
      <c r="E10" s="147">
        <v>165</v>
      </c>
      <c r="F10" s="147">
        <v>57</v>
      </c>
      <c r="G10" s="147">
        <v>106</v>
      </c>
      <c r="H10" s="148">
        <v>172</v>
      </c>
      <c r="I10" s="147">
        <v>861</v>
      </c>
      <c r="J10" s="147"/>
      <c r="K10" s="147"/>
      <c r="L10" s="147"/>
      <c r="M10" s="147"/>
      <c r="N10" s="147"/>
      <c r="O10" s="149">
        <f>C10+D10+E10+F10+G10+H10</f>
        <v>861</v>
      </c>
      <c r="P10" s="147">
        <v>1</v>
      </c>
      <c r="Q10" s="163" t="s">
        <v>996</v>
      </c>
      <c r="R10" s="150"/>
      <c r="S10" s="150"/>
    </row>
    <row r="11" spans="1:19" s="151" customFormat="1" ht="19.5" customHeight="1">
      <c r="A11" s="146">
        <v>2</v>
      </c>
      <c r="B11" s="136" t="s">
        <v>965</v>
      </c>
      <c r="C11" s="146">
        <v>117</v>
      </c>
      <c r="D11" s="147">
        <v>189</v>
      </c>
      <c r="E11" s="147">
        <v>154</v>
      </c>
      <c r="F11" s="147">
        <v>26</v>
      </c>
      <c r="G11" s="147">
        <v>91</v>
      </c>
      <c r="H11" s="148">
        <v>149</v>
      </c>
      <c r="I11" s="147">
        <v>726</v>
      </c>
      <c r="J11" s="147"/>
      <c r="K11" s="147"/>
      <c r="L11" s="147"/>
      <c r="M11" s="147"/>
      <c r="N11" s="147"/>
      <c r="O11" s="149">
        <f>C11+D11+E11+F11+G11+H11</f>
        <v>726</v>
      </c>
      <c r="P11" s="147">
        <v>2</v>
      </c>
      <c r="Q11" s="163" t="s">
        <v>996</v>
      </c>
      <c r="R11" s="150"/>
      <c r="S11" s="150"/>
    </row>
    <row r="12" spans="1:19" s="151" customFormat="1" ht="19.5" customHeight="1">
      <c r="A12" s="146">
        <v>3</v>
      </c>
      <c r="B12" s="136" t="s">
        <v>966</v>
      </c>
      <c r="C12" s="146">
        <v>111</v>
      </c>
      <c r="D12" s="147">
        <v>148</v>
      </c>
      <c r="E12" s="147">
        <v>170</v>
      </c>
      <c r="F12" s="147">
        <v>38</v>
      </c>
      <c r="G12" s="147">
        <v>99</v>
      </c>
      <c r="H12" s="148">
        <v>144</v>
      </c>
      <c r="I12" s="147">
        <v>710</v>
      </c>
      <c r="J12" s="147"/>
      <c r="K12" s="147"/>
      <c r="L12" s="147"/>
      <c r="M12" s="147"/>
      <c r="N12" s="147"/>
      <c r="O12" s="149">
        <f>C12+D12+E12+F12+G12+H12</f>
        <v>710</v>
      </c>
      <c r="P12" s="147">
        <v>3</v>
      </c>
      <c r="Q12" s="163" t="s">
        <v>996</v>
      </c>
      <c r="R12" s="150"/>
      <c r="S12" s="150"/>
    </row>
    <row r="13" spans="1:19" s="151" customFormat="1" ht="19.5" customHeight="1">
      <c r="A13" s="146">
        <v>4</v>
      </c>
      <c r="B13" s="136" t="s">
        <v>967</v>
      </c>
      <c r="C13" s="146">
        <v>123</v>
      </c>
      <c r="D13" s="147">
        <v>227</v>
      </c>
      <c r="E13" s="147">
        <v>164</v>
      </c>
      <c r="F13" s="147">
        <v>53</v>
      </c>
      <c r="G13" s="147">
        <v>110</v>
      </c>
      <c r="H13" s="148"/>
      <c r="I13" s="147"/>
      <c r="J13" s="147">
        <v>677</v>
      </c>
      <c r="K13" s="147"/>
      <c r="L13" s="147"/>
      <c r="M13" s="147"/>
      <c r="N13" s="147"/>
      <c r="O13" s="149">
        <f>C13+D13+E13+F13+G13+H13</f>
        <v>677</v>
      </c>
      <c r="P13" s="147">
        <v>4</v>
      </c>
      <c r="Q13" s="152"/>
      <c r="R13" s="150"/>
      <c r="S13" s="150"/>
    </row>
    <row r="14" spans="1:19" s="151" customFormat="1" ht="19.5" customHeight="1">
      <c r="A14" s="146">
        <v>5</v>
      </c>
      <c r="B14" s="136" t="s">
        <v>968</v>
      </c>
      <c r="C14" s="146">
        <v>136</v>
      </c>
      <c r="D14" s="146">
        <v>209</v>
      </c>
      <c r="E14" s="147"/>
      <c r="F14" s="147">
        <v>56</v>
      </c>
      <c r="G14" s="147"/>
      <c r="H14" s="136">
        <v>136</v>
      </c>
      <c r="I14" s="147"/>
      <c r="J14" s="147"/>
      <c r="K14" s="147">
        <v>509</v>
      </c>
      <c r="L14" s="147"/>
      <c r="M14" s="147"/>
      <c r="N14" s="147"/>
      <c r="O14" s="149">
        <f>C14+D14+E14+F14+G14+H14</f>
        <v>537</v>
      </c>
      <c r="P14" s="147">
        <v>5</v>
      </c>
      <c r="R14" s="150"/>
      <c r="S14" s="150"/>
    </row>
    <row r="15" spans="1:19" s="151" customFormat="1" ht="28.5" customHeight="1">
      <c r="A15" s="146">
        <v>6</v>
      </c>
      <c r="B15" s="131" t="s">
        <v>173</v>
      </c>
      <c r="C15" s="136">
        <v>91</v>
      </c>
      <c r="D15" s="146"/>
      <c r="E15" s="147">
        <v>133</v>
      </c>
      <c r="F15" s="146">
        <v>38</v>
      </c>
      <c r="G15" s="147"/>
      <c r="H15" s="136">
        <v>168</v>
      </c>
      <c r="I15" s="147"/>
      <c r="J15" s="147"/>
      <c r="K15" s="147">
        <v>430</v>
      </c>
      <c r="L15" s="147"/>
      <c r="M15" s="147"/>
      <c r="N15" s="147"/>
      <c r="O15" s="149">
        <v>430</v>
      </c>
      <c r="P15" s="147">
        <v>6</v>
      </c>
      <c r="R15" s="150"/>
      <c r="S15" s="150"/>
    </row>
    <row r="16" spans="1:19" s="151" customFormat="1" ht="19.5" customHeight="1">
      <c r="A16" s="146">
        <v>7</v>
      </c>
      <c r="B16" s="136" t="s">
        <v>969</v>
      </c>
      <c r="C16" s="148"/>
      <c r="D16" s="147">
        <v>196</v>
      </c>
      <c r="E16" s="147">
        <v>160</v>
      </c>
      <c r="F16" s="147"/>
      <c r="G16" s="147">
        <v>95</v>
      </c>
      <c r="H16" s="148"/>
      <c r="I16" s="147"/>
      <c r="J16" s="147"/>
      <c r="K16" s="147"/>
      <c r="L16" s="147">
        <v>451</v>
      </c>
      <c r="M16" s="147"/>
      <c r="N16" s="147"/>
      <c r="O16" s="149">
        <f>C16+D16+E16+F16+G16+H16</f>
        <v>451</v>
      </c>
      <c r="P16" s="147">
        <v>7</v>
      </c>
      <c r="R16" s="150"/>
      <c r="S16" s="150"/>
    </row>
    <row r="17" spans="1:19" s="151" customFormat="1" ht="28.5" customHeight="1">
      <c r="A17" s="146">
        <v>8</v>
      </c>
      <c r="B17" s="131" t="s">
        <v>438</v>
      </c>
      <c r="C17" s="136"/>
      <c r="D17" s="146">
        <v>186</v>
      </c>
      <c r="E17" s="147">
        <v>149</v>
      </c>
      <c r="F17" s="146"/>
      <c r="G17" s="147">
        <v>86</v>
      </c>
      <c r="H17" s="136"/>
      <c r="I17" s="147"/>
      <c r="J17" s="147"/>
      <c r="K17" s="147"/>
      <c r="L17" s="147">
        <v>421</v>
      </c>
      <c r="M17" s="147"/>
      <c r="N17" s="147"/>
      <c r="O17" s="149">
        <v>421</v>
      </c>
      <c r="P17" s="147">
        <v>8</v>
      </c>
      <c r="R17" s="150"/>
      <c r="S17" s="150"/>
    </row>
    <row r="18" spans="1:19" s="151" customFormat="1" ht="19.5" customHeight="1">
      <c r="A18" s="146">
        <v>9</v>
      </c>
      <c r="B18" s="135" t="s">
        <v>214</v>
      </c>
      <c r="C18" s="136"/>
      <c r="D18" s="146">
        <v>226</v>
      </c>
      <c r="E18" s="147"/>
      <c r="F18" s="146">
        <v>52</v>
      </c>
      <c r="G18" s="147">
        <v>109</v>
      </c>
      <c r="H18" s="136"/>
      <c r="I18" s="147"/>
      <c r="J18" s="147"/>
      <c r="K18" s="147"/>
      <c r="L18" s="147">
        <v>387</v>
      </c>
      <c r="M18" s="147"/>
      <c r="N18" s="147"/>
      <c r="O18" s="149">
        <v>387</v>
      </c>
      <c r="P18" s="147">
        <v>9</v>
      </c>
      <c r="R18" s="150"/>
      <c r="S18" s="150"/>
    </row>
    <row r="19" spans="1:19" s="151" customFormat="1" ht="19.5" customHeight="1">
      <c r="A19" s="146">
        <v>10</v>
      </c>
      <c r="B19" s="136" t="s">
        <v>970</v>
      </c>
      <c r="C19" s="148"/>
      <c r="D19" s="147">
        <v>212</v>
      </c>
      <c r="E19" s="147">
        <v>158</v>
      </c>
      <c r="F19" s="147"/>
      <c r="G19" s="147"/>
      <c r="H19" s="148"/>
      <c r="I19" s="147"/>
      <c r="J19" s="147"/>
      <c r="K19" s="147"/>
      <c r="L19" s="147"/>
      <c r="M19" s="147">
        <v>370</v>
      </c>
      <c r="N19" s="147"/>
      <c r="O19" s="149">
        <f>C19+D19+E19+F19+G19+H19</f>
        <v>370</v>
      </c>
      <c r="P19" s="147">
        <v>10</v>
      </c>
      <c r="R19" s="150"/>
      <c r="S19" s="150"/>
    </row>
    <row r="20" spans="1:19" s="151" customFormat="1" ht="19.5" customHeight="1">
      <c r="A20" s="146">
        <v>11</v>
      </c>
      <c r="B20" s="131" t="s">
        <v>378</v>
      </c>
      <c r="C20" s="136"/>
      <c r="D20" s="146">
        <v>209</v>
      </c>
      <c r="E20" s="147">
        <v>148</v>
      </c>
      <c r="F20" s="146"/>
      <c r="G20" s="147"/>
      <c r="H20" s="136"/>
      <c r="I20" s="147"/>
      <c r="J20" s="147"/>
      <c r="K20" s="147"/>
      <c r="L20" s="147"/>
      <c r="M20" s="147">
        <v>357</v>
      </c>
      <c r="N20" s="147"/>
      <c r="O20" s="149">
        <v>357</v>
      </c>
      <c r="P20" s="147">
        <v>11</v>
      </c>
      <c r="R20" s="150"/>
      <c r="S20" s="150"/>
    </row>
    <row r="21" spans="1:19" s="151" customFormat="1" ht="28.5" customHeight="1">
      <c r="A21" s="146">
        <v>12</v>
      </c>
      <c r="B21" s="131" t="s">
        <v>86</v>
      </c>
      <c r="C21" s="136"/>
      <c r="D21" s="146">
        <v>165</v>
      </c>
      <c r="E21" s="147">
        <v>160</v>
      </c>
      <c r="F21" s="146"/>
      <c r="G21" s="147"/>
      <c r="H21" s="136"/>
      <c r="I21" s="147"/>
      <c r="J21" s="147"/>
      <c r="K21" s="147"/>
      <c r="L21" s="147"/>
      <c r="M21" s="147">
        <v>325</v>
      </c>
      <c r="N21" s="147"/>
      <c r="O21" s="149">
        <v>325</v>
      </c>
      <c r="P21" s="147">
        <v>12</v>
      </c>
      <c r="R21" s="150"/>
      <c r="S21" s="150"/>
    </row>
    <row r="22" spans="1:19" s="151" customFormat="1" ht="19.5" customHeight="1">
      <c r="A22" s="146">
        <v>13</v>
      </c>
      <c r="B22" s="136" t="s">
        <v>971</v>
      </c>
      <c r="C22" s="148"/>
      <c r="D22" s="147">
        <v>227</v>
      </c>
      <c r="E22" s="147"/>
      <c r="F22" s="147"/>
      <c r="G22" s="147">
        <v>90</v>
      </c>
      <c r="H22" s="148"/>
      <c r="I22" s="147"/>
      <c r="J22" s="147"/>
      <c r="K22" s="147"/>
      <c r="L22" s="147"/>
      <c r="M22" s="147">
        <v>317</v>
      </c>
      <c r="N22" s="147"/>
      <c r="O22" s="149">
        <f>C22+D22+E22+F22+G22+H22</f>
        <v>317</v>
      </c>
      <c r="P22" s="147">
        <v>13</v>
      </c>
      <c r="R22" s="150"/>
      <c r="S22" s="150"/>
    </row>
    <row r="23" spans="1:19" s="151" customFormat="1" ht="18.75" customHeight="1">
      <c r="A23" s="146">
        <v>14</v>
      </c>
      <c r="B23" s="59" t="s">
        <v>726</v>
      </c>
      <c r="C23" s="136">
        <v>100</v>
      </c>
      <c r="D23" s="146"/>
      <c r="E23" s="147">
        <v>182</v>
      </c>
      <c r="F23" s="146"/>
      <c r="G23" s="147"/>
      <c r="H23" s="136"/>
      <c r="I23" s="147"/>
      <c r="J23" s="147"/>
      <c r="K23" s="147"/>
      <c r="L23" s="147"/>
      <c r="M23" s="147">
        <v>282</v>
      </c>
      <c r="N23" s="147"/>
      <c r="O23" s="149">
        <v>282</v>
      </c>
      <c r="P23" s="147">
        <v>14</v>
      </c>
      <c r="R23" s="150"/>
      <c r="S23" s="150"/>
    </row>
    <row r="24" spans="1:19" s="151" customFormat="1" ht="16.5" customHeight="1">
      <c r="A24" s="146">
        <v>15</v>
      </c>
      <c r="B24" s="131" t="s">
        <v>489</v>
      </c>
      <c r="C24" s="136"/>
      <c r="D24" s="146">
        <v>168</v>
      </c>
      <c r="E24" s="147"/>
      <c r="F24" s="146"/>
      <c r="G24" s="147">
        <v>81</v>
      </c>
      <c r="H24" s="136"/>
      <c r="I24" s="147"/>
      <c r="J24" s="147"/>
      <c r="K24" s="147"/>
      <c r="L24" s="147"/>
      <c r="M24" s="147">
        <v>249</v>
      </c>
      <c r="N24" s="147"/>
      <c r="O24" s="149">
        <v>249</v>
      </c>
      <c r="P24" s="147">
        <v>15</v>
      </c>
      <c r="R24" s="150"/>
      <c r="S24" s="150"/>
    </row>
    <row r="25" spans="1:19" s="151" customFormat="1" ht="19.5" customHeight="1">
      <c r="A25" s="146">
        <v>16</v>
      </c>
      <c r="B25" s="131" t="s">
        <v>191</v>
      </c>
      <c r="C25" s="136">
        <v>121</v>
      </c>
      <c r="D25" s="146"/>
      <c r="E25" s="147">
        <v>119</v>
      </c>
      <c r="F25" s="146"/>
      <c r="G25" s="147"/>
      <c r="H25" s="136"/>
      <c r="I25" s="147"/>
      <c r="J25" s="147"/>
      <c r="K25" s="147"/>
      <c r="L25" s="147"/>
      <c r="M25" s="147">
        <v>240</v>
      </c>
      <c r="N25" s="147"/>
      <c r="O25" s="149">
        <v>240</v>
      </c>
      <c r="P25" s="147">
        <v>16</v>
      </c>
      <c r="R25" s="150"/>
      <c r="S25" s="150"/>
    </row>
    <row r="26" spans="1:19" s="151" customFormat="1" ht="19.5" customHeight="1">
      <c r="A26" s="146">
        <v>17</v>
      </c>
      <c r="B26" s="136" t="s">
        <v>972</v>
      </c>
      <c r="C26" s="136"/>
      <c r="D26" s="146"/>
      <c r="E26" s="147">
        <v>127</v>
      </c>
      <c r="F26" s="146"/>
      <c r="G26" s="147">
        <v>95</v>
      </c>
      <c r="H26" s="136"/>
      <c r="I26" s="147"/>
      <c r="J26" s="147"/>
      <c r="K26" s="147"/>
      <c r="L26" s="147"/>
      <c r="M26" s="147">
        <v>222</v>
      </c>
      <c r="N26" s="147"/>
      <c r="O26" s="149">
        <f>C26+D26+E26+F26+G26+H26</f>
        <v>222</v>
      </c>
      <c r="P26" s="147">
        <v>17</v>
      </c>
      <c r="R26" s="150"/>
      <c r="S26" s="150"/>
    </row>
    <row r="27" spans="1:19" s="151" customFormat="1" ht="19.5" customHeight="1">
      <c r="A27" s="146">
        <v>18</v>
      </c>
      <c r="B27" s="153" t="s">
        <v>563</v>
      </c>
      <c r="C27" s="146">
        <v>129</v>
      </c>
      <c r="D27" s="147"/>
      <c r="E27" s="147"/>
      <c r="F27" s="147">
        <v>46</v>
      </c>
      <c r="G27" s="147"/>
      <c r="H27" s="148"/>
      <c r="I27" s="147"/>
      <c r="J27" s="147"/>
      <c r="K27" s="147"/>
      <c r="L27" s="147"/>
      <c r="M27" s="147">
        <v>175</v>
      </c>
      <c r="N27" s="147"/>
      <c r="O27" s="149">
        <f>C27+D27+E27+F27+G27+H27</f>
        <v>175</v>
      </c>
      <c r="P27" s="147">
        <v>18</v>
      </c>
      <c r="R27" s="150"/>
      <c r="S27" s="150"/>
    </row>
    <row r="28" spans="1:19" s="151" customFormat="1" ht="19.5" customHeight="1">
      <c r="A28" s="146">
        <v>19</v>
      </c>
      <c r="B28" s="131" t="s">
        <v>862</v>
      </c>
      <c r="C28" s="136">
        <v>108</v>
      </c>
      <c r="D28" s="146"/>
      <c r="E28" s="147"/>
      <c r="F28" s="146">
        <v>55</v>
      </c>
      <c r="G28" s="147"/>
      <c r="H28" s="136"/>
      <c r="I28" s="147"/>
      <c r="J28" s="147"/>
      <c r="K28" s="147"/>
      <c r="L28" s="147"/>
      <c r="M28" s="147">
        <v>163</v>
      </c>
      <c r="N28" s="147"/>
      <c r="O28" s="149">
        <v>163</v>
      </c>
      <c r="P28" s="147">
        <v>19</v>
      </c>
      <c r="R28" s="150"/>
      <c r="S28" s="150"/>
    </row>
    <row r="29" spans="1:19" s="151" customFormat="1" ht="22.5" customHeight="1">
      <c r="A29" s="146">
        <v>20</v>
      </c>
      <c r="B29" s="136" t="s">
        <v>798</v>
      </c>
      <c r="C29" s="136">
        <v>81</v>
      </c>
      <c r="D29" s="146"/>
      <c r="E29" s="147"/>
      <c r="F29" s="146"/>
      <c r="G29" s="147"/>
      <c r="H29" s="136">
        <v>0</v>
      </c>
      <c r="I29" s="147"/>
      <c r="J29" s="147"/>
      <c r="K29" s="147"/>
      <c r="L29" s="147"/>
      <c r="M29" s="147">
        <v>81</v>
      </c>
      <c r="N29" s="147"/>
      <c r="O29" s="149">
        <v>81</v>
      </c>
      <c r="P29" s="147">
        <v>20</v>
      </c>
      <c r="R29" s="150"/>
      <c r="S29" s="150"/>
    </row>
    <row r="30" spans="1:19" s="151" customFormat="1" ht="29.25" customHeight="1">
      <c r="A30" s="146">
        <v>21</v>
      </c>
      <c r="B30" s="131" t="s">
        <v>417</v>
      </c>
      <c r="C30" s="136"/>
      <c r="D30" s="146">
        <v>193</v>
      </c>
      <c r="E30" s="147"/>
      <c r="F30" s="146"/>
      <c r="G30" s="147"/>
      <c r="H30" s="136"/>
      <c r="I30" s="147"/>
      <c r="J30" s="147"/>
      <c r="K30" s="147"/>
      <c r="L30" s="147"/>
      <c r="M30" s="147"/>
      <c r="N30" s="147">
        <v>193</v>
      </c>
      <c r="O30" s="149">
        <v>193</v>
      </c>
      <c r="P30" s="147">
        <v>21</v>
      </c>
      <c r="R30" s="150"/>
      <c r="S30" s="150"/>
    </row>
    <row r="31" spans="1:19" s="151" customFormat="1" ht="28.5" customHeight="1">
      <c r="A31" s="146">
        <v>22</v>
      </c>
      <c r="B31" s="131" t="s">
        <v>517</v>
      </c>
      <c r="C31" s="136"/>
      <c r="D31" s="146">
        <v>153</v>
      </c>
      <c r="E31" s="147"/>
      <c r="F31" s="146"/>
      <c r="G31" s="147"/>
      <c r="H31" s="136"/>
      <c r="I31" s="147"/>
      <c r="J31" s="147"/>
      <c r="K31" s="147"/>
      <c r="L31" s="147"/>
      <c r="M31" s="147"/>
      <c r="N31" s="147">
        <v>153</v>
      </c>
      <c r="O31" s="149">
        <v>153</v>
      </c>
      <c r="P31" s="147">
        <v>22</v>
      </c>
      <c r="R31" s="150"/>
      <c r="S31" s="150"/>
    </row>
    <row r="32" spans="1:19" s="151" customFormat="1" ht="21.75" customHeight="1">
      <c r="A32" s="146">
        <v>23</v>
      </c>
      <c r="B32" s="136" t="s">
        <v>973</v>
      </c>
      <c r="C32" s="146"/>
      <c r="D32" s="147"/>
      <c r="E32" s="147">
        <v>145</v>
      </c>
      <c r="F32" s="147"/>
      <c r="G32" s="147"/>
      <c r="H32" s="148"/>
      <c r="I32" s="147"/>
      <c r="J32" s="147"/>
      <c r="K32" s="147"/>
      <c r="L32" s="147"/>
      <c r="M32" s="147"/>
      <c r="N32" s="147">
        <v>145</v>
      </c>
      <c r="O32" s="149">
        <f>C32+D32+E32+F32+G32+H32</f>
        <v>145</v>
      </c>
      <c r="P32" s="147">
        <v>23</v>
      </c>
      <c r="Q32" s="152"/>
      <c r="R32" s="150"/>
      <c r="S32" s="150"/>
    </row>
    <row r="33" spans="1:19" s="151" customFormat="1" ht="28.5" customHeight="1">
      <c r="A33" s="146">
        <v>24</v>
      </c>
      <c r="B33" s="131" t="s">
        <v>537</v>
      </c>
      <c r="C33" s="136"/>
      <c r="D33" s="146">
        <v>132</v>
      </c>
      <c r="E33" s="147"/>
      <c r="F33" s="146"/>
      <c r="G33" s="147"/>
      <c r="H33" s="136"/>
      <c r="I33" s="147"/>
      <c r="J33" s="147"/>
      <c r="K33" s="147"/>
      <c r="L33" s="147"/>
      <c r="M33" s="147"/>
      <c r="N33" s="147">
        <v>132</v>
      </c>
      <c r="O33" s="149">
        <v>132</v>
      </c>
      <c r="P33" s="147">
        <v>24</v>
      </c>
      <c r="R33" s="150"/>
      <c r="S33" s="150"/>
    </row>
    <row r="34" spans="1:19" s="151" customFormat="1" ht="22.5" customHeight="1">
      <c r="A34" s="146">
        <v>25</v>
      </c>
      <c r="B34" s="59" t="s">
        <v>745</v>
      </c>
      <c r="C34" s="136">
        <v>120</v>
      </c>
      <c r="D34" s="146"/>
      <c r="E34" s="147"/>
      <c r="F34" s="146"/>
      <c r="G34" s="147"/>
      <c r="H34" s="136"/>
      <c r="I34" s="147"/>
      <c r="J34" s="147"/>
      <c r="K34" s="147"/>
      <c r="L34" s="147"/>
      <c r="M34" s="147"/>
      <c r="N34" s="147">
        <v>120</v>
      </c>
      <c r="O34" s="149">
        <v>120</v>
      </c>
      <c r="P34" s="147">
        <v>25</v>
      </c>
      <c r="R34" s="150"/>
      <c r="S34" s="150"/>
    </row>
    <row r="35" spans="1:19" s="151" customFormat="1" ht="28.5" customHeight="1">
      <c r="A35" s="146">
        <v>26</v>
      </c>
      <c r="B35" s="154" t="s">
        <v>974</v>
      </c>
      <c r="C35" s="136"/>
      <c r="D35" s="146"/>
      <c r="E35" s="147"/>
      <c r="F35" s="146"/>
      <c r="G35" s="147">
        <v>98</v>
      </c>
      <c r="H35" s="136"/>
      <c r="I35" s="147"/>
      <c r="J35" s="147"/>
      <c r="K35" s="147"/>
      <c r="L35" s="147"/>
      <c r="M35" s="147"/>
      <c r="N35" s="147">
        <v>98</v>
      </c>
      <c r="O35" s="149">
        <v>98</v>
      </c>
      <c r="P35" s="147">
        <v>26</v>
      </c>
      <c r="R35" s="150"/>
      <c r="S35" s="150"/>
    </row>
    <row r="36" spans="1:19" s="151" customFormat="1" ht="19.5" customHeight="1">
      <c r="A36" s="146">
        <v>27</v>
      </c>
      <c r="B36" s="155" t="s">
        <v>975</v>
      </c>
      <c r="C36" s="136"/>
      <c r="D36" s="146"/>
      <c r="E36" s="147"/>
      <c r="F36" s="146"/>
      <c r="G36" s="147">
        <v>90</v>
      </c>
      <c r="H36" s="136"/>
      <c r="I36" s="147"/>
      <c r="J36" s="147"/>
      <c r="K36" s="147"/>
      <c r="L36" s="147"/>
      <c r="M36" s="147"/>
      <c r="N36" s="147">
        <v>90</v>
      </c>
      <c r="O36" s="149">
        <v>90</v>
      </c>
      <c r="P36" s="147">
        <v>27</v>
      </c>
      <c r="R36" s="150"/>
      <c r="S36" s="150"/>
    </row>
    <row r="37" spans="1:19" s="151" customFormat="1" ht="19.5" customHeight="1">
      <c r="A37" s="146">
        <v>28</v>
      </c>
      <c r="B37" s="136" t="s">
        <v>976</v>
      </c>
      <c r="C37" s="136">
        <v>75</v>
      </c>
      <c r="D37" s="146"/>
      <c r="E37" s="147"/>
      <c r="F37" s="147"/>
      <c r="G37" s="147"/>
      <c r="H37" s="136"/>
      <c r="I37" s="147"/>
      <c r="J37" s="147"/>
      <c r="K37" s="147"/>
      <c r="L37" s="147"/>
      <c r="M37" s="147"/>
      <c r="N37" s="147">
        <v>75</v>
      </c>
      <c r="O37" s="149">
        <f>C37+D37+E37+F37+G37+H37</f>
        <v>75</v>
      </c>
      <c r="P37" s="147">
        <v>28</v>
      </c>
      <c r="R37" s="150"/>
      <c r="S37" s="150"/>
    </row>
    <row r="38" spans="1:19" s="151" customFormat="1" ht="19.5" customHeight="1">
      <c r="A38" s="146">
        <v>29</v>
      </c>
      <c r="B38" s="136" t="s">
        <v>977</v>
      </c>
      <c r="C38" s="146">
        <v>75</v>
      </c>
      <c r="D38" s="147"/>
      <c r="E38" s="147"/>
      <c r="F38" s="147"/>
      <c r="G38" s="147"/>
      <c r="H38" s="148"/>
      <c r="I38" s="147"/>
      <c r="J38" s="147"/>
      <c r="K38" s="147"/>
      <c r="L38" s="147"/>
      <c r="M38" s="147"/>
      <c r="N38" s="147">
        <v>75</v>
      </c>
      <c r="O38" s="149">
        <f>C38+D38+E38+F38+G38+H38</f>
        <v>75</v>
      </c>
      <c r="P38" s="147">
        <v>28</v>
      </c>
      <c r="R38" s="150"/>
      <c r="S38" s="150"/>
    </row>
    <row r="39" spans="1:19" s="151" customFormat="1" ht="19.5" customHeight="1">
      <c r="A39" s="146">
        <v>30</v>
      </c>
      <c r="B39" s="137" t="s">
        <v>831</v>
      </c>
      <c r="C39" s="136"/>
      <c r="D39" s="146"/>
      <c r="E39" s="147"/>
      <c r="F39" s="146">
        <v>46</v>
      </c>
      <c r="G39" s="147"/>
      <c r="H39" s="136"/>
      <c r="I39" s="147"/>
      <c r="J39" s="147"/>
      <c r="K39" s="147"/>
      <c r="L39" s="147"/>
      <c r="M39" s="147"/>
      <c r="N39" s="147">
        <v>46</v>
      </c>
      <c r="O39" s="149">
        <v>46</v>
      </c>
      <c r="P39" s="147">
        <v>30</v>
      </c>
      <c r="R39" s="150"/>
      <c r="S39" s="150"/>
    </row>
    <row r="40" spans="1:19" s="151" customFormat="1" ht="31.5" customHeight="1">
      <c r="A40" s="146">
        <v>31</v>
      </c>
      <c r="B40" s="131" t="s">
        <v>875</v>
      </c>
      <c r="C40" s="136"/>
      <c r="D40" s="146"/>
      <c r="E40" s="147"/>
      <c r="F40" s="146">
        <v>46</v>
      </c>
      <c r="G40" s="147"/>
      <c r="H40" s="136"/>
      <c r="I40" s="147"/>
      <c r="J40" s="147"/>
      <c r="K40" s="147"/>
      <c r="L40" s="147"/>
      <c r="M40" s="147"/>
      <c r="N40" s="147">
        <v>46</v>
      </c>
      <c r="O40" s="149">
        <v>46</v>
      </c>
      <c r="P40" s="147">
        <v>30</v>
      </c>
      <c r="R40" s="150"/>
      <c r="S40" s="150"/>
    </row>
    <row r="41" spans="1:19" s="151" customFormat="1" ht="21.75" customHeight="1">
      <c r="A41" s="146">
        <v>32</v>
      </c>
      <c r="B41" s="136" t="s">
        <v>797</v>
      </c>
      <c r="C41" s="136"/>
      <c r="D41" s="146"/>
      <c r="E41" s="147"/>
      <c r="F41" s="146"/>
      <c r="G41" s="147"/>
      <c r="H41" s="136">
        <v>2</v>
      </c>
      <c r="I41" s="147"/>
      <c r="J41" s="147"/>
      <c r="K41" s="147"/>
      <c r="L41" s="147"/>
      <c r="M41" s="147"/>
      <c r="N41" s="147">
        <v>2</v>
      </c>
      <c r="O41" s="149">
        <v>2</v>
      </c>
      <c r="P41" s="147">
        <v>32</v>
      </c>
      <c r="R41" s="150"/>
      <c r="S41" s="150"/>
    </row>
    <row r="42" spans="1:29" s="151" customFormat="1" ht="34.5" customHeight="1">
      <c r="A42" s="150"/>
      <c r="B42" s="156" t="s">
        <v>978</v>
      </c>
      <c r="C42" s="156"/>
      <c r="D42" s="156"/>
      <c r="E42" s="156"/>
      <c r="F42" s="150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0"/>
      <c r="Y42" s="150"/>
      <c r="Z42" s="150"/>
      <c r="AA42" s="150"/>
      <c r="AB42" s="150"/>
      <c r="AC42" s="150"/>
    </row>
    <row r="43" spans="1:23" s="151" customFormat="1" ht="12.75" customHeight="1">
      <c r="A43" s="150"/>
      <c r="B43" s="156"/>
      <c r="C43" s="157" t="s">
        <v>979</v>
      </c>
      <c r="E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</row>
    <row r="44" spans="1:23" s="151" customFormat="1" ht="55.5" customHeight="1">
      <c r="A44" s="150"/>
      <c r="B44" s="156"/>
      <c r="C44" s="295" t="s">
        <v>980</v>
      </c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159"/>
      <c r="Q44" s="159"/>
      <c r="R44" s="159"/>
      <c r="S44" s="159"/>
      <c r="T44" s="159"/>
      <c r="U44" s="159"/>
      <c r="V44" s="159"/>
      <c r="W44" s="159"/>
    </row>
    <row r="45" spans="2:19" s="151" customFormat="1" ht="21.75" customHeight="1">
      <c r="B45" s="290" t="s">
        <v>981</v>
      </c>
      <c r="C45" s="290"/>
      <c r="D45" s="290"/>
      <c r="E45" s="290"/>
      <c r="F45" s="290"/>
      <c r="H45" s="160"/>
      <c r="I45" s="160" t="s">
        <v>982</v>
      </c>
      <c r="J45" s="160"/>
      <c r="K45" s="160"/>
      <c r="L45" s="160"/>
      <c r="M45" s="160"/>
      <c r="N45" s="160"/>
      <c r="O45" s="160"/>
      <c r="P45" s="160"/>
      <c r="Q45" s="160"/>
      <c r="R45" s="150"/>
      <c r="S45" s="150"/>
    </row>
    <row r="46" spans="2:19" s="161" customFormat="1" ht="49.5" customHeight="1">
      <c r="B46" s="289" t="s">
        <v>983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162"/>
      <c r="S46" s="162"/>
    </row>
    <row r="47" ht="34.5" customHeight="1"/>
    <row r="48" ht="34.5" customHeight="1"/>
    <row r="49" ht="34.5" customHeight="1"/>
    <row r="50" ht="34.5" customHeight="1"/>
    <row r="51" spans="1:2" ht="34.5" customHeight="1">
      <c r="A51" s="21"/>
      <c r="B51" s="21"/>
    </row>
    <row r="52" ht="34.5" customHeight="1"/>
    <row r="53" ht="34.5" customHeight="1"/>
    <row r="54" spans="10:15" ht="35.25" customHeight="1">
      <c r="J54" s="21"/>
      <c r="O54" s="21"/>
    </row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70" spans="1:19" s="21" customFormat="1" ht="15">
      <c r="A70" s="76"/>
      <c r="B70" s="76"/>
      <c r="C70" s="76"/>
      <c r="D70" s="76"/>
      <c r="E70" s="76"/>
      <c r="F70" s="76"/>
      <c r="G70" s="76"/>
      <c r="H70" s="76"/>
      <c r="I70" s="76"/>
      <c r="J70" s="76"/>
      <c r="O70" s="76"/>
      <c r="R70" s="37"/>
      <c r="S70" s="37"/>
    </row>
  </sheetData>
  <sheetProtection/>
  <mergeCells count="12">
    <mergeCell ref="A1:B2"/>
    <mergeCell ref="A7:P7"/>
    <mergeCell ref="C8:H8"/>
    <mergeCell ref="A8:A9"/>
    <mergeCell ref="B8:B9"/>
    <mergeCell ref="B46:Q46"/>
    <mergeCell ref="B45:F45"/>
    <mergeCell ref="Q8:Q9"/>
    <mergeCell ref="I8:N8"/>
    <mergeCell ref="C44:O44"/>
    <mergeCell ref="O8:O9"/>
    <mergeCell ref="P8:P9"/>
  </mergeCells>
  <printOptions/>
  <pageMargins left="0.5905511811023623" right="0.5905511811023623" top="0.5905511811023623" bottom="0.5905511811023623" header="0" footer="0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view="pageBreakPreview" zoomScaleSheetLayoutView="100" workbookViewId="0" topLeftCell="A27">
      <selection activeCell="R13" sqref="R13"/>
    </sheetView>
  </sheetViews>
  <sheetFormatPr defaultColWidth="9.00390625" defaultRowHeight="12.75" customHeight="1"/>
  <cols>
    <col min="1" max="1" width="5.875" style="181" customWidth="1"/>
    <col min="2" max="2" width="22.75390625" style="181" customWidth="1"/>
    <col min="3" max="3" width="16.25390625" style="181" customWidth="1"/>
    <col min="4" max="4" width="21.375" style="181" customWidth="1"/>
    <col min="5" max="5" width="10.375" style="181" customWidth="1"/>
    <col min="6" max="6" width="18.75390625" style="181" customWidth="1"/>
    <col min="7" max="7" width="17.625" style="181" customWidth="1"/>
    <col min="8" max="8" width="17.875" style="181" customWidth="1"/>
    <col min="9" max="9" width="13.00390625" style="181" customWidth="1"/>
    <col min="10" max="10" width="7.75390625" style="181" customWidth="1"/>
    <col min="11" max="11" width="8.00390625" style="181" customWidth="1"/>
    <col min="12" max="12" width="7.75390625" style="181" customWidth="1"/>
    <col min="13" max="13" width="7.625" style="181" customWidth="1"/>
    <col min="14" max="14" width="7.00390625" style="181" customWidth="1"/>
    <col min="15" max="16" width="8.125" style="181" customWidth="1"/>
    <col min="17" max="17" width="9.125" style="181" customWidth="1"/>
    <col min="18" max="18" width="22.875" style="181" customWidth="1"/>
    <col min="19" max="19" width="23.875" style="181" customWidth="1"/>
    <col min="20" max="20" width="12.25390625" style="181" customWidth="1"/>
    <col min="21" max="21" width="2.125" style="181" customWidth="1"/>
    <col min="22" max="16384" width="9.125" style="181" customWidth="1"/>
  </cols>
  <sheetData>
    <row r="1" spans="1:17" s="89" customFormat="1" ht="17.25" customHeight="1">
      <c r="A1" s="217"/>
      <c r="B1" s="217"/>
      <c r="C1" s="166"/>
      <c r="D1" s="167" t="s">
        <v>0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</row>
    <row r="2" spans="1:17" s="89" customFormat="1" ht="15" customHeight="1">
      <c r="A2" s="217"/>
      <c r="B2" s="217"/>
      <c r="C2" s="166"/>
      <c r="D2" s="169" t="s">
        <v>1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26" s="174" customFormat="1" ht="15" customHeight="1">
      <c r="A3" s="171"/>
      <c r="B3" s="172"/>
      <c r="C3" s="172"/>
      <c r="D3" s="173"/>
      <c r="E3" s="193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1"/>
      <c r="T3" s="171"/>
      <c r="U3" s="171"/>
      <c r="V3" s="171"/>
      <c r="W3" s="176"/>
      <c r="X3" s="177"/>
      <c r="Y3" s="171"/>
      <c r="Z3" s="171"/>
    </row>
    <row r="4" spans="1:17" s="14" customFormat="1" ht="25.5" customHeight="1">
      <c r="A4" s="11" t="s">
        <v>2</v>
      </c>
      <c r="B4" s="12"/>
      <c r="C4" s="178"/>
      <c r="D4" s="13" t="s">
        <v>1019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s="179" customFormat="1" ht="15.75" customHeight="1">
      <c r="A5" s="221" t="s">
        <v>4</v>
      </c>
      <c r="B5" s="221"/>
      <c r="C5" s="221"/>
      <c r="D5" s="221"/>
      <c r="E5" s="222" t="s">
        <v>204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s="179" customFormat="1" ht="19.5" customHeight="1">
      <c r="A6" s="221" t="s">
        <v>6</v>
      </c>
      <c r="B6" s="221"/>
      <c r="C6" s="221"/>
      <c r="D6" s="221"/>
      <c r="E6" s="222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</row>
    <row r="7" spans="1:18" s="179" customFormat="1" ht="17.25" customHeight="1">
      <c r="A7" s="218" t="s">
        <v>7</v>
      </c>
      <c r="B7" s="219"/>
      <c r="C7" s="219"/>
      <c r="D7" s="219"/>
      <c r="E7" s="219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20" s="189" customFormat="1" ht="22.5" customHeight="1">
      <c r="A8" s="223" t="s">
        <v>8</v>
      </c>
      <c r="B8" s="223" t="s">
        <v>9</v>
      </c>
      <c r="C8" s="223" t="s">
        <v>10</v>
      </c>
      <c r="D8" s="223" t="s">
        <v>11</v>
      </c>
      <c r="E8" s="223" t="s">
        <v>12</v>
      </c>
      <c r="F8" s="212" t="s">
        <v>13</v>
      </c>
      <c r="G8" s="213"/>
      <c r="H8" s="213"/>
      <c r="I8" s="214"/>
      <c r="J8" s="212" t="s">
        <v>14</v>
      </c>
      <c r="K8" s="213"/>
      <c r="L8" s="213"/>
      <c r="M8" s="213"/>
      <c r="N8" s="213"/>
      <c r="O8" s="213"/>
      <c r="P8" s="214"/>
      <c r="Q8" s="223" t="s">
        <v>15</v>
      </c>
      <c r="R8" s="223" t="s">
        <v>16</v>
      </c>
      <c r="S8" s="187" t="s">
        <v>17</v>
      </c>
      <c r="T8" s="188"/>
    </row>
    <row r="9" spans="1:20" s="189" customFormat="1" ht="61.5" customHeight="1">
      <c r="A9" s="210"/>
      <c r="B9" s="211"/>
      <c r="C9" s="211"/>
      <c r="D9" s="210"/>
      <c r="E9" s="210"/>
      <c r="F9" s="190" t="s">
        <v>18</v>
      </c>
      <c r="G9" s="190" t="s">
        <v>19</v>
      </c>
      <c r="H9" s="190" t="s">
        <v>20</v>
      </c>
      <c r="I9" s="1" t="s">
        <v>21</v>
      </c>
      <c r="J9" s="191" t="s">
        <v>22</v>
      </c>
      <c r="K9" s="191" t="s">
        <v>23</v>
      </c>
      <c r="L9" s="191" t="s">
        <v>24</v>
      </c>
      <c r="M9" s="191" t="s">
        <v>25</v>
      </c>
      <c r="N9" s="191" t="s">
        <v>26</v>
      </c>
      <c r="O9" s="192" t="s">
        <v>27</v>
      </c>
      <c r="P9" s="192" t="s">
        <v>28</v>
      </c>
      <c r="Q9" s="210"/>
      <c r="R9" s="210"/>
      <c r="S9" s="187"/>
      <c r="T9" s="188" t="s">
        <v>29</v>
      </c>
    </row>
    <row r="10" spans="1:20" ht="39.75" customHeight="1">
      <c r="A10" s="182">
        <v>16</v>
      </c>
      <c r="B10" s="183" t="s">
        <v>205</v>
      </c>
      <c r="C10" s="183" t="s">
        <v>206</v>
      </c>
      <c r="D10" s="183" t="s">
        <v>207</v>
      </c>
      <c r="E10" s="183" t="s">
        <v>181</v>
      </c>
      <c r="F10" s="183" t="s">
        <v>208</v>
      </c>
      <c r="G10" s="183" t="s">
        <v>209</v>
      </c>
      <c r="H10" s="183" t="s">
        <v>209</v>
      </c>
      <c r="I10" s="183" t="s">
        <v>210</v>
      </c>
      <c r="J10" s="182">
        <f>'[2]коротнев'!K25+'[2]вахов'!K25+'[2]соколов'!K25+'[2]романов'!K25+'[2]камский'!K25+'[2]бирюков'!K25</f>
        <v>51</v>
      </c>
      <c r="K10" s="182">
        <f>'[2]коротнев'!L25+'[2]вахов'!L25+'[2]соколов'!L25+'[2]романов'!L25+'[2]камский'!L25+'[2]бирюков'!L25</f>
        <v>48</v>
      </c>
      <c r="L10" s="182">
        <f>'[2]коротнев'!M25+'[2]вахов'!M25+'[2]соколов'!M25+'[2]романов'!M25+'[2]камский'!M25+'[2]бирюков'!M25</f>
        <v>43</v>
      </c>
      <c r="M10" s="182">
        <f>'[2]коротнев'!N25+'[2]вахов'!N25+'[2]соколов'!N25+'[2]романов'!N25+'[2]камский'!N25+'[2]бирюков'!N25</f>
        <v>39</v>
      </c>
      <c r="N10" s="182">
        <f>'[2]коротнев'!O25+'[2]вахов'!O25+'[2]соколов'!O25+'[2]романов'!O25+'[2]камский'!O25+'[2]бирюков'!O25</f>
        <v>36</v>
      </c>
      <c r="O10" s="182">
        <f>'[2]коротнев'!P25+'[2]вахов'!P25+'[2]соколов'!P25+'[2]романов'!P25+'[2]камский'!P25+'[2]бирюков'!P25</f>
        <v>40</v>
      </c>
      <c r="P10" s="182">
        <f>'[2]коротнев'!Q25+'[2]вахов'!Q25+'[2]соколов'!Q25+'[2]романов'!Q25+'[2]камский'!Q25+'[2]бирюков'!Q25</f>
        <v>0</v>
      </c>
      <c r="Q10" s="182">
        <f>SUM(J10:P10)</f>
        <v>257</v>
      </c>
      <c r="R10" s="194" t="s">
        <v>211</v>
      </c>
      <c r="S10" s="195" t="s">
        <v>38</v>
      </c>
      <c r="T10" s="180" t="s">
        <v>212</v>
      </c>
    </row>
    <row r="11" spans="1:20" ht="50.25" customHeight="1">
      <c r="A11" s="182">
        <v>9</v>
      </c>
      <c r="B11" s="183" t="s">
        <v>213</v>
      </c>
      <c r="C11" s="183" t="s">
        <v>214</v>
      </c>
      <c r="D11" s="183" t="s">
        <v>215</v>
      </c>
      <c r="E11" s="183" t="s">
        <v>216</v>
      </c>
      <c r="F11" s="183" t="s">
        <v>217</v>
      </c>
      <c r="G11" s="183" t="s">
        <v>213</v>
      </c>
      <c r="H11" s="183" t="s">
        <v>213</v>
      </c>
      <c r="I11" s="183" t="s">
        <v>218</v>
      </c>
      <c r="J11" s="182">
        <f>'[2]коротнев'!K18+'[2]вахов'!K18+'[2]соколов'!K18+'[2]романов'!K18+'[2]камский'!K18+'[2]бирюков'!K18</f>
        <v>43</v>
      </c>
      <c r="K11" s="182">
        <f>'[2]коротнев'!L18+'[2]вахов'!L18+'[2]соколов'!L18+'[2]романов'!L18+'[2]камский'!L18+'[2]бирюков'!L18</f>
        <v>50</v>
      </c>
      <c r="L11" s="182">
        <f>'[2]коротнев'!M18+'[2]вахов'!M18+'[2]соколов'!M18+'[2]романов'!M18+'[2]камский'!M18+'[2]бирюков'!M18</f>
        <v>41</v>
      </c>
      <c r="M11" s="182">
        <f>'[2]коротнев'!N18+'[2]вахов'!N18+'[2]соколов'!N18+'[2]романов'!N18+'[2]камский'!N18+'[2]бирюков'!N18</f>
        <v>40</v>
      </c>
      <c r="N11" s="182">
        <f>'[2]коротнев'!O18+'[2]вахов'!O18+'[2]соколов'!O18+'[2]романов'!O18+'[2]камский'!O18+'[2]бирюков'!O18</f>
        <v>38</v>
      </c>
      <c r="O11" s="182">
        <f>'[2]коротнев'!P18+'[2]вахов'!P18+'[2]соколов'!P18+'[2]романов'!P18+'[2]камский'!P18+'[2]бирюков'!P18</f>
        <v>42</v>
      </c>
      <c r="P11" s="182">
        <f>'[2]коротнев'!Q18+'[2]вахов'!Q18+'[2]соколов'!Q18+'[2]романов'!Q18+'[2]камский'!Q18+'[2]бирюков'!Q18</f>
        <v>0</v>
      </c>
      <c r="Q11" s="182">
        <f>SUM(J11:P11)</f>
        <v>254</v>
      </c>
      <c r="R11" s="194" t="s">
        <v>219</v>
      </c>
      <c r="S11" s="195" t="s">
        <v>220</v>
      </c>
      <c r="T11" s="180" t="s">
        <v>212</v>
      </c>
    </row>
    <row r="12" spans="1:20" ht="48.75" customHeight="1">
      <c r="A12" s="182">
        <v>12</v>
      </c>
      <c r="B12" s="183" t="s">
        <v>221</v>
      </c>
      <c r="C12" s="183" t="s">
        <v>70</v>
      </c>
      <c r="D12" s="183" t="s">
        <v>222</v>
      </c>
      <c r="E12" s="183" t="s">
        <v>223</v>
      </c>
      <c r="F12" s="183" t="s">
        <v>224</v>
      </c>
      <c r="G12" s="183" t="s">
        <v>221</v>
      </c>
      <c r="H12" s="183" t="s">
        <v>221</v>
      </c>
      <c r="I12" s="183" t="s">
        <v>225</v>
      </c>
      <c r="J12" s="182">
        <f>'[2]коротнев'!K21+'[2]вахов'!K21+'[2]соколов'!K21+'[2]романов'!K21+'[2]камский'!K21+'[2]бирюков'!K21</f>
        <v>55</v>
      </c>
      <c r="K12" s="182">
        <f>'[2]коротнев'!L21+'[2]вахов'!L21+'[2]соколов'!L21+'[2]романов'!L21+'[2]камский'!L21+'[2]бирюков'!L21</f>
        <v>48</v>
      </c>
      <c r="L12" s="182">
        <f>'[2]коротнев'!M21+'[2]вахов'!M21+'[2]соколов'!M21+'[2]романов'!M21+'[2]камский'!M21+'[2]бирюков'!M21</f>
        <v>36</v>
      </c>
      <c r="M12" s="182">
        <f>'[2]коротнев'!N21+'[2]вахов'!N21+'[2]соколов'!N21+'[2]романов'!N21+'[2]камский'!N21+'[2]бирюков'!N21</f>
        <v>33</v>
      </c>
      <c r="N12" s="182">
        <f>'[2]коротнев'!O21+'[2]вахов'!O21+'[2]соколов'!O21+'[2]романов'!O21+'[2]камский'!O21+'[2]бирюков'!O21</f>
        <v>36</v>
      </c>
      <c r="O12" s="182">
        <f>'[2]коротнев'!P21+'[2]вахов'!P21+'[2]соколов'!P21+'[2]романов'!P21+'[2]камский'!P21+'[2]бирюков'!P21</f>
        <v>39</v>
      </c>
      <c r="P12" s="182">
        <f>'[2]коротнев'!Q21+'[2]вахов'!Q21+'[2]соколов'!Q21+'[2]романов'!Q21+'[2]камский'!Q21+'[2]бирюков'!Q21</f>
        <v>0</v>
      </c>
      <c r="Q12" s="182">
        <f>SUM(J12:P12)</f>
        <v>247</v>
      </c>
      <c r="R12" s="194" t="s">
        <v>226</v>
      </c>
      <c r="S12" s="195" t="s">
        <v>227</v>
      </c>
      <c r="T12" s="180" t="s">
        <v>212</v>
      </c>
    </row>
    <row r="13" spans="1:20" ht="66.75" customHeight="1">
      <c r="A13" s="182">
        <v>8</v>
      </c>
      <c r="B13" s="183" t="s">
        <v>213</v>
      </c>
      <c r="C13" s="183" t="s">
        <v>214</v>
      </c>
      <c r="D13" s="183" t="s">
        <v>228</v>
      </c>
      <c r="E13" s="183" t="s">
        <v>229</v>
      </c>
      <c r="F13" s="183" t="s">
        <v>230</v>
      </c>
      <c r="G13" s="183" t="s">
        <v>213</v>
      </c>
      <c r="H13" s="183" t="s">
        <v>213</v>
      </c>
      <c r="I13" s="183" t="s">
        <v>231</v>
      </c>
      <c r="J13" s="182">
        <f>'[2]коротнев'!K17+'[2]вахов'!K17+'[2]соколов'!K17+'[2]романов'!K17+'[2]камский'!K17+'[2]бирюков'!K17</f>
        <v>48</v>
      </c>
      <c r="K13" s="182">
        <f>'[2]коротнев'!L17+'[2]вахов'!L17+'[2]соколов'!L17+'[2]романов'!L17+'[2]камский'!L17+'[2]бирюков'!L17</f>
        <v>46</v>
      </c>
      <c r="L13" s="182">
        <f>'[2]коротнев'!M17+'[2]вахов'!M17+'[2]соколов'!M17+'[2]романов'!M17+'[2]камский'!M17+'[2]бирюков'!M17</f>
        <v>39</v>
      </c>
      <c r="M13" s="182">
        <f>'[2]коротнев'!N17+'[2]вахов'!N17+'[2]соколов'!N17+'[2]романов'!N17+'[2]камский'!N17+'[2]бирюков'!N17</f>
        <v>35</v>
      </c>
      <c r="N13" s="182">
        <f>'[2]коротнев'!O17+'[2]вахов'!O17+'[2]соколов'!O17+'[2]романов'!O17+'[2]камский'!O17+'[2]бирюков'!O17</f>
        <v>36</v>
      </c>
      <c r="O13" s="182">
        <f>'[2]коротнев'!P17+'[2]вахов'!P17+'[2]соколов'!P17+'[2]романов'!P17+'[2]камский'!P17+'[2]бирюков'!P17</f>
        <v>42</v>
      </c>
      <c r="P13" s="182">
        <f>'[2]коротнев'!Q17+'[2]вахов'!Q17+'[2]соколов'!Q17+'[2]романов'!Q17+'[2]камский'!Q17+'[2]бирюков'!Q17</f>
        <v>0</v>
      </c>
      <c r="Q13" s="182">
        <v>246</v>
      </c>
      <c r="R13" s="194" t="s">
        <v>232</v>
      </c>
      <c r="S13" s="195" t="s">
        <v>233</v>
      </c>
      <c r="T13" s="180" t="s">
        <v>61</v>
      </c>
    </row>
    <row r="14" spans="1:20" ht="79.5" customHeight="1">
      <c r="A14" s="182">
        <v>20</v>
      </c>
      <c r="B14" s="183" t="s">
        <v>234</v>
      </c>
      <c r="C14" s="183" t="s">
        <v>235</v>
      </c>
      <c r="D14" s="183" t="s">
        <v>236</v>
      </c>
      <c r="E14" s="183" t="s">
        <v>237</v>
      </c>
      <c r="F14" s="183" t="s">
        <v>238</v>
      </c>
      <c r="G14" s="183" t="s">
        <v>239</v>
      </c>
      <c r="H14" s="183" t="s">
        <v>240</v>
      </c>
      <c r="I14" s="183" t="s">
        <v>241</v>
      </c>
      <c r="J14" s="182">
        <f>'[2]коротнев'!K29+'[2]вахов'!K29+'[2]соколов'!K29+'[2]романов'!K29+'[2]камский'!K29+'[2]бирюков'!K29</f>
        <v>50</v>
      </c>
      <c r="K14" s="182">
        <f>'[2]коротнев'!L29+'[2]вахов'!L29+'[2]соколов'!L29+'[2]романов'!L29+'[2]камский'!L29+'[2]бирюков'!L29</f>
        <v>41</v>
      </c>
      <c r="L14" s="182">
        <f>'[2]коротнев'!M29+'[2]вахов'!M29+'[2]соколов'!M29+'[2]романов'!M29+'[2]камский'!M29+'[2]бирюков'!M29</f>
        <v>29</v>
      </c>
      <c r="M14" s="182">
        <f>'[2]коротнев'!N29+'[2]вахов'!N29+'[2]соколов'!N29+'[2]романов'!N29+'[2]камский'!N29+'[2]бирюков'!N29</f>
        <v>34</v>
      </c>
      <c r="N14" s="182">
        <f>'[2]коротнев'!O29+'[2]вахов'!O29+'[2]соколов'!O29+'[2]романов'!O29+'[2]камский'!O29+'[2]бирюков'!O29</f>
        <v>34</v>
      </c>
      <c r="O14" s="182">
        <f>'[2]коротнев'!P29+'[2]вахов'!P29+'[2]соколов'!P29+'[2]романов'!P29+'[2]камский'!P29+'[2]бирюков'!P29</f>
        <v>45</v>
      </c>
      <c r="P14" s="182">
        <f>'[2]коротнев'!Q29+'[2]вахов'!Q29+'[2]соколов'!Q29+'[2]романов'!Q29+'[2]камский'!Q29+'[2]бирюков'!Q29</f>
        <v>0</v>
      </c>
      <c r="Q14" s="182">
        <f>SUM(J14:P14)</f>
        <v>233</v>
      </c>
      <c r="R14" s="194" t="s">
        <v>242</v>
      </c>
      <c r="S14" s="195" t="s">
        <v>243</v>
      </c>
      <c r="T14" s="180"/>
    </row>
    <row r="15" spans="1:20" ht="48.75" customHeight="1">
      <c r="A15" s="182">
        <v>18</v>
      </c>
      <c r="B15" s="183" t="s">
        <v>149</v>
      </c>
      <c r="C15" s="183" t="s">
        <v>54</v>
      </c>
      <c r="D15" s="183" t="s">
        <v>244</v>
      </c>
      <c r="E15" s="183" t="s">
        <v>245</v>
      </c>
      <c r="F15" s="183" t="s">
        <v>246</v>
      </c>
      <c r="G15" s="183" t="s">
        <v>247</v>
      </c>
      <c r="H15" s="183" t="s">
        <v>248</v>
      </c>
      <c r="I15" s="183" t="s">
        <v>249</v>
      </c>
      <c r="J15" s="182">
        <f>'[2]коротнев'!K27+'[2]вахов'!K27+'[2]соколов'!K27+'[2]романов'!K27+'[2]камский'!K27+'[2]бирюков'!K27</f>
        <v>52</v>
      </c>
      <c r="K15" s="182">
        <f>'[2]коротнев'!L27+'[2]вахов'!L27+'[2]соколов'!L27+'[2]романов'!L27+'[2]камский'!L27+'[2]бирюков'!L27</f>
        <v>39</v>
      </c>
      <c r="L15" s="182">
        <f>'[2]коротнев'!M27+'[2]вахов'!M27+'[2]соколов'!M27+'[2]романов'!M27+'[2]камский'!M27+'[2]бирюков'!M27</f>
        <v>28</v>
      </c>
      <c r="M15" s="182">
        <f>'[2]коротнев'!N27+'[2]вахов'!N27+'[2]соколов'!N27+'[2]романов'!N27+'[2]камский'!N27+'[2]бирюков'!N27</f>
        <v>29</v>
      </c>
      <c r="N15" s="182">
        <f>'[2]коротнев'!O27+'[2]вахов'!O27+'[2]соколов'!O27+'[2]романов'!O27+'[2]камский'!O27+'[2]бирюков'!O27</f>
        <v>40</v>
      </c>
      <c r="O15" s="182">
        <f>'[2]коротнев'!P27+'[2]вахов'!P27+'[2]соколов'!P27+'[2]романов'!P27+'[2]камский'!P27+'[2]бирюков'!P27</f>
        <v>44</v>
      </c>
      <c r="P15" s="182">
        <f>'[2]коротнев'!Q27+'[2]вахов'!Q27+'[2]соколов'!Q27+'[2]романов'!Q27+'[2]камский'!Q27+'[2]бирюков'!Q27</f>
        <v>0</v>
      </c>
      <c r="Q15" s="182">
        <f>SUM(J15:P15)</f>
        <v>232</v>
      </c>
      <c r="R15" s="194" t="s">
        <v>250</v>
      </c>
      <c r="S15" s="195" t="s">
        <v>251</v>
      </c>
      <c r="T15" s="180"/>
    </row>
    <row r="16" spans="1:20" ht="54" customHeight="1">
      <c r="A16" s="182">
        <v>10</v>
      </c>
      <c r="B16" s="183" t="s">
        <v>252</v>
      </c>
      <c r="C16" s="183" t="s">
        <v>253</v>
      </c>
      <c r="D16" s="183" t="s">
        <v>254</v>
      </c>
      <c r="E16" s="183" t="s">
        <v>255</v>
      </c>
      <c r="F16" s="183" t="s">
        <v>256</v>
      </c>
      <c r="G16" s="183" t="s">
        <v>252</v>
      </c>
      <c r="H16" s="183" t="s">
        <v>252</v>
      </c>
      <c r="I16" s="183" t="s">
        <v>257</v>
      </c>
      <c r="J16" s="182">
        <f>'[2]коротнев'!K19+'[2]вахов'!K19+'[2]соколов'!K19+'[2]романов'!K19+'[2]камский'!K19+'[2]бирюков'!K19</f>
        <v>45</v>
      </c>
      <c r="K16" s="182">
        <f>'[2]коротнев'!L19+'[2]вахов'!L19+'[2]соколов'!L19+'[2]романов'!L19+'[2]камский'!L19+'[2]бирюков'!L19</f>
        <v>46</v>
      </c>
      <c r="L16" s="182">
        <f>'[2]коротнев'!M19+'[2]вахов'!M19+'[2]соколов'!M19+'[2]романов'!M19+'[2]камский'!M19+'[2]бирюков'!M19</f>
        <v>31</v>
      </c>
      <c r="M16" s="182">
        <f>'[2]коротнев'!N19+'[2]вахов'!N19+'[2]соколов'!N19+'[2]романов'!N19+'[2]камский'!N19+'[2]бирюков'!N19</f>
        <v>27</v>
      </c>
      <c r="N16" s="182">
        <f>'[2]коротнев'!O19+'[2]вахов'!O19+'[2]соколов'!O19+'[2]романов'!O19+'[2]камский'!O19+'[2]бирюков'!O19</f>
        <v>36</v>
      </c>
      <c r="O16" s="182">
        <f>'[2]коротнев'!P19+'[2]вахов'!P19+'[2]соколов'!P19+'[2]романов'!P19+'[2]камский'!P19+'[2]бирюков'!P19</f>
        <v>43</v>
      </c>
      <c r="P16" s="182">
        <f>'[2]коротнев'!Q19+'[2]вахов'!Q19+'[2]соколов'!Q19+'[2]романов'!Q19+'[2]камский'!Q19+'[2]бирюков'!Q19</f>
        <v>0</v>
      </c>
      <c r="Q16" s="182">
        <f>SUM(J16:P16)</f>
        <v>228</v>
      </c>
      <c r="R16" s="194" t="s">
        <v>258</v>
      </c>
      <c r="S16" s="195" t="s">
        <v>259</v>
      </c>
      <c r="T16" s="180"/>
    </row>
    <row r="17" spans="1:20" ht="51.75" customHeight="1">
      <c r="A17" s="182">
        <v>5</v>
      </c>
      <c r="B17" s="183" t="s">
        <v>260</v>
      </c>
      <c r="C17" s="183" t="s">
        <v>70</v>
      </c>
      <c r="D17" s="183" t="s">
        <v>261</v>
      </c>
      <c r="E17" s="183" t="s">
        <v>262</v>
      </c>
      <c r="F17" s="183" t="s">
        <v>263</v>
      </c>
      <c r="G17" s="183" t="s">
        <v>264</v>
      </c>
      <c r="H17" s="183" t="s">
        <v>265</v>
      </c>
      <c r="I17" s="183" t="s">
        <v>266</v>
      </c>
      <c r="J17" s="182">
        <f>'[2]коротнев'!K14+'[2]вахов'!K14+'[2]соколов'!K14+'[2]романов'!K14+'[2]камский'!K14+'[2]бирюков'!K14</f>
        <v>49</v>
      </c>
      <c r="K17" s="182">
        <f>'[2]коротнев'!L14+'[2]вахов'!L14+'[2]соколов'!L14+'[2]романов'!L14+'[2]камский'!L14+'[2]бирюков'!L14</f>
        <v>34</v>
      </c>
      <c r="L17" s="182">
        <f>'[2]коротнев'!M14+'[2]вахов'!M14+'[2]соколов'!M14+'[2]романов'!M14+'[2]камский'!M14+'[2]бирюков'!M14</f>
        <v>29</v>
      </c>
      <c r="M17" s="182">
        <f>'[2]коротнев'!N14+'[2]вахов'!N14+'[2]соколов'!N14+'[2]романов'!N14+'[2]камский'!N14+'[2]бирюков'!N14</f>
        <v>33</v>
      </c>
      <c r="N17" s="182">
        <f>'[2]коротнев'!O14+'[2]вахов'!O14+'[2]соколов'!O14+'[2]романов'!O14+'[2]камский'!O14+'[2]бирюков'!O14</f>
        <v>37</v>
      </c>
      <c r="O17" s="182">
        <f>'[2]коротнев'!P14+'[2]вахов'!P14+'[2]соколов'!P14+'[2]романов'!P14+'[2]камский'!P14+'[2]бирюков'!P14</f>
        <v>42</v>
      </c>
      <c r="P17" s="182">
        <f>'[2]коротнев'!Q14+'[2]вахов'!Q14+'[2]соколов'!Q14+'[2]романов'!Q14+'[2]камский'!Q14+'[2]бирюков'!Q14</f>
        <v>0</v>
      </c>
      <c r="Q17" s="182">
        <f>SUM(J17:P17)</f>
        <v>224</v>
      </c>
      <c r="R17" s="194"/>
      <c r="S17" s="195" t="s">
        <v>267</v>
      </c>
      <c r="T17" s="180"/>
    </row>
    <row r="18" spans="1:20" ht="55.5" customHeight="1">
      <c r="A18" s="182">
        <v>11</v>
      </c>
      <c r="B18" s="183" t="s">
        <v>184</v>
      </c>
      <c r="C18" s="183" t="s">
        <v>185</v>
      </c>
      <c r="D18" s="183" t="s">
        <v>268</v>
      </c>
      <c r="E18" s="183" t="s">
        <v>269</v>
      </c>
      <c r="F18" s="183" t="s">
        <v>270</v>
      </c>
      <c r="G18" s="183" t="s">
        <v>184</v>
      </c>
      <c r="H18" s="183" t="s">
        <v>184</v>
      </c>
      <c r="I18" s="183" t="s">
        <v>271</v>
      </c>
      <c r="J18" s="182">
        <f>'[2]коротнев'!K20+'[2]вахов'!K20+'[2]соколов'!K20+'[2]романов'!K20+'[2]камский'!K20+'[2]бирюков'!K20</f>
        <v>39</v>
      </c>
      <c r="K18" s="182">
        <f>'[2]коротнев'!L20+'[2]вахов'!L20+'[2]соколов'!L20+'[2]романов'!L20+'[2]камский'!L20+'[2]бирюков'!L20</f>
        <v>40</v>
      </c>
      <c r="L18" s="182">
        <f>'[2]коротнев'!M20+'[2]вахов'!M20+'[2]соколов'!M20+'[2]романов'!M20+'[2]камский'!M20+'[2]бирюков'!M20</f>
        <v>37</v>
      </c>
      <c r="M18" s="182">
        <f>'[2]коротнев'!N20+'[2]вахов'!N20+'[2]соколов'!N20+'[2]романов'!N20+'[2]камский'!N20+'[2]бирюков'!N20</f>
        <v>34</v>
      </c>
      <c r="N18" s="182">
        <f>'[2]коротнев'!O20+'[2]вахов'!O20+'[2]соколов'!O20+'[2]романов'!O20+'[2]камский'!O20+'[2]бирюков'!O20</f>
        <v>34</v>
      </c>
      <c r="O18" s="182">
        <f>'[2]коротнев'!P20+'[2]вахов'!P20+'[2]соколов'!P20+'[2]романов'!P20+'[2]камский'!P20+'[2]бирюков'!P20</f>
        <v>37</v>
      </c>
      <c r="P18" s="182">
        <f>'[2]коротнев'!Q20+'[2]вахов'!Q20+'[2]соколов'!Q20+'[2]романов'!Q20+'[2]камский'!Q20+'[2]бирюков'!Q20</f>
        <v>0</v>
      </c>
      <c r="Q18" s="182">
        <f>SUM(J18:P18)</f>
        <v>221</v>
      </c>
      <c r="R18" s="194"/>
      <c r="S18" s="195"/>
      <c r="T18" s="180"/>
    </row>
    <row r="19" spans="1:20" ht="64.5" customHeight="1">
      <c r="A19" s="182">
        <v>17</v>
      </c>
      <c r="B19" s="183" t="s">
        <v>92</v>
      </c>
      <c r="C19" s="183" t="s">
        <v>93</v>
      </c>
      <c r="D19" s="183" t="s">
        <v>272</v>
      </c>
      <c r="E19" s="183" t="s">
        <v>273</v>
      </c>
      <c r="F19" s="183" t="s">
        <v>274</v>
      </c>
      <c r="G19" s="183" t="s">
        <v>98</v>
      </c>
      <c r="H19" s="183" t="s">
        <v>98</v>
      </c>
      <c r="I19" s="183" t="s">
        <v>275</v>
      </c>
      <c r="J19" s="182">
        <f>'[2]коротнев'!K26+'[2]вахов'!K26+'[2]соколов'!K26+'[2]романов'!K26+'[2]камский'!K26+'[2]бирюков'!K26</f>
        <v>54</v>
      </c>
      <c r="K19" s="182">
        <f>'[2]коротнев'!L26+'[2]вахов'!L26+'[2]соколов'!L26+'[2]романов'!L26+'[2]камский'!L26+'[2]бирюков'!L26</f>
        <v>37</v>
      </c>
      <c r="L19" s="182">
        <f>'[2]коротнев'!M26+'[2]вахов'!M26+'[2]соколов'!M26+'[2]романов'!M26+'[2]камский'!M26+'[2]бирюков'!M26</f>
        <v>29</v>
      </c>
      <c r="M19" s="182">
        <f>'[2]коротнев'!N26+'[2]вахов'!N26+'[2]соколов'!N26+'[2]романов'!N26+'[2]камский'!N26+'[2]бирюков'!N26</f>
        <v>33</v>
      </c>
      <c r="N19" s="182">
        <f>'[2]коротнев'!O26+'[2]вахов'!O26+'[2]соколов'!O26+'[2]романов'!O26+'[2]камский'!O26+'[2]бирюков'!O26</f>
        <v>34</v>
      </c>
      <c r="O19" s="182">
        <f>'[2]коротнев'!P26+'[2]вахов'!P26+'[2]соколов'!P26+'[2]романов'!P26+'[2]камский'!P26+'[2]бирюков'!P26</f>
        <v>45</v>
      </c>
      <c r="P19" s="182">
        <f>'[2]коротнев'!Q26+'[2]вахов'!Q26+'[2]соколов'!Q26+'[2]романов'!Q26+'[2]камский'!Q26+'[2]бирюков'!Q26</f>
        <v>0</v>
      </c>
      <c r="Q19" s="182">
        <v>221</v>
      </c>
      <c r="R19" s="194"/>
      <c r="S19" s="195"/>
      <c r="T19" s="180"/>
    </row>
    <row r="20" spans="1:20" ht="53.25" customHeight="1">
      <c r="A20" s="182">
        <v>15</v>
      </c>
      <c r="B20" s="183" t="s">
        <v>78</v>
      </c>
      <c r="C20" s="183" t="s">
        <v>79</v>
      </c>
      <c r="D20" s="183" t="s">
        <v>276</v>
      </c>
      <c r="E20" s="183" t="s">
        <v>277</v>
      </c>
      <c r="F20" s="183" t="s">
        <v>278</v>
      </c>
      <c r="G20" s="183" t="s">
        <v>78</v>
      </c>
      <c r="H20" s="183" t="s">
        <v>78</v>
      </c>
      <c r="I20" s="183" t="s">
        <v>279</v>
      </c>
      <c r="J20" s="182">
        <f>'[2]коротнев'!K24+'[2]вахов'!K24+'[2]соколов'!K24+'[2]романов'!K24+'[2]камский'!K24+'[2]бирюков'!K24</f>
        <v>41</v>
      </c>
      <c r="K20" s="182">
        <f>'[2]коротнев'!L24+'[2]вахов'!L24+'[2]соколов'!L24+'[2]романов'!L24+'[2]камский'!L24+'[2]бирюков'!L24</f>
        <v>38</v>
      </c>
      <c r="L20" s="182">
        <f>'[2]коротнев'!M24+'[2]вахов'!M24+'[2]соколов'!M24+'[2]романов'!M24+'[2]камский'!M24+'[2]бирюков'!M24</f>
        <v>32</v>
      </c>
      <c r="M20" s="182">
        <f>'[2]коротнев'!N24+'[2]вахов'!N24+'[2]соколов'!N24+'[2]романов'!N24+'[2]камский'!N24+'[2]бирюков'!N24</f>
        <v>32</v>
      </c>
      <c r="N20" s="182">
        <f>'[2]коротнев'!O24+'[2]вахов'!O24+'[2]соколов'!O24+'[2]романов'!O24+'[2]камский'!O24+'[2]бирюков'!O24</f>
        <v>34</v>
      </c>
      <c r="O20" s="182">
        <f>'[2]коротнев'!P24+'[2]вахов'!P24+'[2]соколов'!P24+'[2]романов'!P24+'[2]камский'!P24+'[2]бирюков'!P24</f>
        <v>43</v>
      </c>
      <c r="P20" s="182">
        <f>'[2]коротнев'!Q24+'[2]вахов'!Q24+'[2]соколов'!Q24+'[2]романов'!Q24+'[2]камский'!Q24+'[2]бирюков'!Q24</f>
        <v>0</v>
      </c>
      <c r="Q20" s="182">
        <f aca="true" t="shared" si="0" ref="Q20:Q30">SUM(J20:P20)</f>
        <v>220</v>
      </c>
      <c r="R20" s="194"/>
      <c r="S20" s="195"/>
      <c r="T20" s="180"/>
    </row>
    <row r="21" spans="1:20" ht="53.25" customHeight="1">
      <c r="A21" s="182">
        <v>14</v>
      </c>
      <c r="B21" s="183" t="s">
        <v>78</v>
      </c>
      <c r="C21" s="183" t="s">
        <v>79</v>
      </c>
      <c r="D21" s="183" t="s">
        <v>280</v>
      </c>
      <c r="E21" s="183" t="s">
        <v>281</v>
      </c>
      <c r="F21" s="183" t="s">
        <v>282</v>
      </c>
      <c r="G21" s="183" t="s">
        <v>78</v>
      </c>
      <c r="H21" s="183" t="s">
        <v>78</v>
      </c>
      <c r="I21" s="183" t="s">
        <v>283</v>
      </c>
      <c r="J21" s="182">
        <f>'[2]коротнев'!K23+'[2]вахов'!K23+'[2]соколов'!K23+'[2]романов'!K23+'[2]камский'!K23+'[2]бирюков'!K23</f>
        <v>45</v>
      </c>
      <c r="K21" s="182">
        <f>'[2]коротнев'!L23+'[2]вахов'!L23+'[2]соколов'!L23+'[2]романов'!L23+'[2]камский'!L23+'[2]бирюков'!L23</f>
        <v>34</v>
      </c>
      <c r="L21" s="182">
        <f>'[2]коротнев'!M23+'[2]вахов'!M23+'[2]соколов'!M23+'[2]романов'!M23+'[2]камский'!M23+'[2]бирюков'!M23</f>
        <v>29</v>
      </c>
      <c r="M21" s="182">
        <f>'[2]коротнев'!N23+'[2]вахов'!N23+'[2]соколов'!N23+'[2]романов'!N23+'[2]камский'!N23+'[2]бирюков'!N23</f>
        <v>30</v>
      </c>
      <c r="N21" s="182">
        <f>'[2]коротнев'!O23+'[2]вахов'!O23+'[2]соколов'!O23+'[2]романов'!O23+'[2]камский'!O23+'[2]бирюков'!O23</f>
        <v>35</v>
      </c>
      <c r="O21" s="182">
        <f>'[2]коротнев'!P23+'[2]вахов'!P23+'[2]соколов'!P23+'[2]романов'!P23+'[2]камский'!P23+'[2]бирюков'!P23</f>
        <v>41</v>
      </c>
      <c r="P21" s="182">
        <f>'[2]коротнев'!Q23+'[2]вахов'!Q23+'[2]соколов'!Q23+'[2]романов'!Q23+'[2]камский'!Q23+'[2]бирюков'!Q23</f>
        <v>0</v>
      </c>
      <c r="Q21" s="182">
        <f t="shared" si="0"/>
        <v>214</v>
      </c>
      <c r="R21" s="194"/>
      <c r="S21" s="195"/>
      <c r="T21" s="180"/>
    </row>
    <row r="22" spans="1:20" ht="51.75" customHeight="1">
      <c r="A22" s="182">
        <v>6</v>
      </c>
      <c r="B22" s="183" t="s">
        <v>178</v>
      </c>
      <c r="C22" s="183" t="s">
        <v>179</v>
      </c>
      <c r="D22" s="183" t="s">
        <v>284</v>
      </c>
      <c r="E22" s="183" t="s">
        <v>285</v>
      </c>
      <c r="F22" s="183" t="s">
        <v>286</v>
      </c>
      <c r="G22" s="183" t="s">
        <v>287</v>
      </c>
      <c r="H22" s="183" t="s">
        <v>178</v>
      </c>
      <c r="I22" s="183" t="s">
        <v>288</v>
      </c>
      <c r="J22" s="182">
        <f>'[2]коротнев'!K15+'[2]вахов'!K15+'[2]соколов'!K15+'[2]романов'!K15+'[2]камский'!K15+'[2]бирюков'!K15</f>
        <v>49</v>
      </c>
      <c r="K22" s="182">
        <f>'[2]коротнев'!L15+'[2]вахов'!L15+'[2]соколов'!L15+'[2]романов'!L15+'[2]камский'!L15+'[2]бирюков'!L15</f>
        <v>30</v>
      </c>
      <c r="L22" s="182">
        <f>'[2]коротнев'!M15+'[2]вахов'!M15+'[2]соколов'!M15+'[2]романов'!M15+'[2]камский'!M15+'[2]бирюков'!M15</f>
        <v>27</v>
      </c>
      <c r="M22" s="182">
        <f>'[2]коротнев'!N15+'[2]вахов'!N15+'[2]соколов'!N15+'[2]романов'!N15+'[2]камский'!N15+'[2]бирюков'!N15</f>
        <v>26</v>
      </c>
      <c r="N22" s="182">
        <f>'[2]коротнев'!O15+'[2]вахов'!O15+'[2]соколов'!O15+'[2]романов'!O15+'[2]камский'!O15+'[2]бирюков'!O15</f>
        <v>38</v>
      </c>
      <c r="O22" s="182">
        <f>'[2]коротнев'!P15+'[2]вахов'!P15+'[2]соколов'!P15+'[2]романов'!P15+'[2]камский'!P15+'[2]бирюков'!P15</f>
        <v>42</v>
      </c>
      <c r="P22" s="182">
        <f>'[2]коротнев'!Q15+'[2]вахов'!Q15+'[2]соколов'!Q15+'[2]романов'!Q15+'[2]камский'!Q15+'[2]бирюков'!Q15</f>
        <v>0</v>
      </c>
      <c r="Q22" s="182">
        <f t="shared" si="0"/>
        <v>212</v>
      </c>
      <c r="R22" s="194"/>
      <c r="S22" s="195"/>
      <c r="T22" s="180"/>
    </row>
    <row r="23" spans="1:20" ht="63.75" customHeight="1">
      <c r="A23" s="182">
        <v>1</v>
      </c>
      <c r="B23" s="183" t="s">
        <v>289</v>
      </c>
      <c r="C23" s="183" t="s">
        <v>290</v>
      </c>
      <c r="D23" s="183" t="s">
        <v>291</v>
      </c>
      <c r="E23" s="183" t="s">
        <v>292</v>
      </c>
      <c r="F23" s="183" t="s">
        <v>293</v>
      </c>
      <c r="G23" s="183" t="s">
        <v>294</v>
      </c>
      <c r="H23" s="183" t="s">
        <v>289</v>
      </c>
      <c r="I23" s="183" t="s">
        <v>295</v>
      </c>
      <c r="J23" s="182">
        <f>'[2]коротнев'!K10+'[2]вахов'!K10+'[2]соколов'!K10+'[2]романов'!K10+'[2]камский'!K10+'[2]бирюков'!K10</f>
        <v>43</v>
      </c>
      <c r="K23" s="182">
        <f>'[2]коротнев'!L10+'[2]вахов'!L10+'[2]соколов'!L10+'[2]романов'!L10+'[2]камский'!L10+'[2]бирюков'!L10</f>
        <v>36</v>
      </c>
      <c r="L23" s="182">
        <f>'[2]коротнев'!M10+'[2]вахов'!M10+'[2]соколов'!M10+'[2]романов'!M10+'[2]камский'!M10+'[2]бирюков'!M10</f>
        <v>28</v>
      </c>
      <c r="M23" s="182">
        <f>'[2]коротнев'!N10+'[2]вахов'!N10+'[2]соколов'!N10+'[2]романов'!N10+'[2]камский'!N10+'[2]бирюков'!N10</f>
        <v>26</v>
      </c>
      <c r="N23" s="182">
        <f>'[2]коротнев'!O10+'[2]вахов'!O10+'[2]соколов'!O10+'[2]романов'!O10+'[2]камский'!O10+'[2]бирюков'!O10</f>
        <v>37</v>
      </c>
      <c r="O23" s="182">
        <f>'[2]коротнев'!P10+'[2]вахов'!P10+'[2]соколов'!P10+'[2]романов'!P10+'[2]камский'!P10+'[2]бирюков'!P10</f>
        <v>41</v>
      </c>
      <c r="P23" s="182">
        <f>'[2]коротнев'!Q10+'[2]вахов'!Q10+'[2]соколов'!Q10+'[2]романов'!Q10+'[2]камский'!Q10+'[2]бирюков'!Q10</f>
        <v>0</v>
      </c>
      <c r="Q23" s="182">
        <f t="shared" si="0"/>
        <v>211</v>
      </c>
      <c r="R23" s="194"/>
      <c r="S23" s="195"/>
      <c r="T23" s="180"/>
    </row>
    <row r="24" spans="1:20" ht="39.75" customHeight="1">
      <c r="A24" s="182">
        <v>7</v>
      </c>
      <c r="B24" s="183" t="s">
        <v>296</v>
      </c>
      <c r="C24" s="183" t="s">
        <v>297</v>
      </c>
      <c r="D24" s="183" t="s">
        <v>298</v>
      </c>
      <c r="E24" s="183" t="s">
        <v>299</v>
      </c>
      <c r="F24" s="183" t="s">
        <v>300</v>
      </c>
      <c r="G24" s="183" t="s">
        <v>301</v>
      </c>
      <c r="H24" s="183" t="s">
        <v>302</v>
      </c>
      <c r="I24" s="183" t="s">
        <v>303</v>
      </c>
      <c r="J24" s="182">
        <f>'[2]коротнев'!K16+'[2]вахов'!K16+'[2]соколов'!K16+'[2]романов'!K16+'[2]камский'!K16+'[2]бирюков'!K16</f>
        <v>50</v>
      </c>
      <c r="K24" s="182">
        <f>'[2]коротнев'!L16+'[2]вахов'!L16+'[2]соколов'!L16+'[2]романов'!L16+'[2]камский'!L16+'[2]бирюков'!L16</f>
        <v>30</v>
      </c>
      <c r="L24" s="182">
        <f>'[2]коротнев'!M16+'[2]вахов'!M16+'[2]соколов'!M16+'[2]романов'!M16+'[2]камский'!M16+'[2]бирюков'!M16</f>
        <v>26</v>
      </c>
      <c r="M24" s="182">
        <f>'[2]коротнев'!N16+'[2]вахов'!N16+'[2]соколов'!N16+'[2]романов'!N16+'[2]камский'!N16+'[2]бирюков'!N16</f>
        <v>24</v>
      </c>
      <c r="N24" s="182">
        <f>'[2]коротнев'!O16+'[2]вахов'!O16+'[2]соколов'!O16+'[2]романов'!O16+'[2]камский'!O16+'[2]бирюков'!O16</f>
        <v>39</v>
      </c>
      <c r="O24" s="182">
        <f>'[2]коротнев'!P16+'[2]вахов'!P16+'[2]соколов'!P16+'[2]романов'!P16+'[2]камский'!P16+'[2]бирюков'!P16</f>
        <v>41</v>
      </c>
      <c r="P24" s="182">
        <f>'[2]коротнев'!Q16+'[2]вахов'!Q16+'[2]соколов'!Q16+'[2]романов'!Q16+'[2]камский'!Q16+'[2]бирюков'!Q16</f>
        <v>0</v>
      </c>
      <c r="Q24" s="182">
        <f t="shared" si="0"/>
        <v>210</v>
      </c>
      <c r="R24" s="194"/>
      <c r="S24" s="195"/>
      <c r="T24" s="180"/>
    </row>
    <row r="25" spans="1:20" ht="54.75" customHeight="1">
      <c r="A25" s="182">
        <v>19</v>
      </c>
      <c r="B25" s="183" t="s">
        <v>149</v>
      </c>
      <c r="C25" s="183" t="s">
        <v>54</v>
      </c>
      <c r="D25" s="183" t="s">
        <v>304</v>
      </c>
      <c r="E25" s="183" t="s">
        <v>305</v>
      </c>
      <c r="F25" s="183" t="s">
        <v>306</v>
      </c>
      <c r="G25" s="183" t="s">
        <v>307</v>
      </c>
      <c r="H25" s="183" t="s">
        <v>154</v>
      </c>
      <c r="I25" s="183" t="s">
        <v>308</v>
      </c>
      <c r="J25" s="182">
        <f>'[2]коротнев'!K28+'[2]вахов'!K28+'[2]соколов'!K28+'[2]романов'!K28+'[2]камский'!K28+'[2]бирюков'!K28</f>
        <v>46</v>
      </c>
      <c r="K25" s="182">
        <f>'[2]коротнев'!L28+'[2]вахов'!L28+'[2]соколов'!L28+'[2]романов'!L28+'[2]камский'!L28+'[2]бирюков'!L28</f>
        <v>32</v>
      </c>
      <c r="L25" s="182">
        <f>'[2]коротнев'!M28+'[2]вахов'!M28+'[2]соколов'!M28+'[2]романов'!M28+'[2]камский'!M28+'[2]бирюков'!M28</f>
        <v>26</v>
      </c>
      <c r="M25" s="182">
        <f>'[2]коротнев'!N28+'[2]вахов'!N28+'[2]соколов'!N28+'[2]романов'!N28+'[2]камский'!N28+'[2]бирюков'!N28</f>
        <v>25</v>
      </c>
      <c r="N25" s="182">
        <f>'[2]коротнев'!O28+'[2]вахов'!O28+'[2]соколов'!O28+'[2]романов'!O28+'[2]камский'!O28+'[2]бирюков'!O28</f>
        <v>36</v>
      </c>
      <c r="O25" s="182">
        <f>'[2]коротнев'!P28+'[2]вахов'!P28+'[2]соколов'!P28+'[2]романов'!P28+'[2]камский'!P28+'[2]бирюков'!P28</f>
        <v>41</v>
      </c>
      <c r="P25" s="182">
        <f>'[2]коротнев'!Q28+'[2]вахов'!Q28+'[2]соколов'!Q28+'[2]романов'!Q28+'[2]камский'!Q28+'[2]бирюков'!Q28</f>
        <v>0</v>
      </c>
      <c r="Q25" s="182">
        <f t="shared" si="0"/>
        <v>206</v>
      </c>
      <c r="R25" s="194"/>
      <c r="S25" s="195"/>
      <c r="T25" s="180"/>
    </row>
    <row r="26" spans="1:20" ht="48.75" customHeight="1">
      <c r="A26" s="182">
        <v>21</v>
      </c>
      <c r="B26" s="183" t="s">
        <v>234</v>
      </c>
      <c r="C26" s="183" t="s">
        <v>235</v>
      </c>
      <c r="D26" s="183" t="s">
        <v>309</v>
      </c>
      <c r="E26" s="183" t="s">
        <v>237</v>
      </c>
      <c r="F26" s="183" t="s">
        <v>310</v>
      </c>
      <c r="G26" s="183" t="s">
        <v>240</v>
      </c>
      <c r="H26" s="183" t="s">
        <v>240</v>
      </c>
      <c r="I26" s="183" t="s">
        <v>311</v>
      </c>
      <c r="J26" s="182">
        <f>'[2]коротнев'!K30+'[2]вахов'!K30+'[2]соколов'!K30+'[2]романов'!K30+'[2]камский'!K30+'[2]бирюков'!K30</f>
        <v>44</v>
      </c>
      <c r="K26" s="182">
        <f>'[2]коротнев'!L30+'[2]вахов'!L30+'[2]соколов'!L30+'[2]романов'!L30+'[2]камский'!L30+'[2]бирюков'!L30</f>
        <v>39</v>
      </c>
      <c r="L26" s="182">
        <f>'[2]коротнев'!M30+'[2]вахов'!M30+'[2]соколов'!M30+'[2]романов'!M30+'[2]камский'!M30+'[2]бирюков'!M30</f>
        <v>29</v>
      </c>
      <c r="M26" s="182">
        <f>'[2]коротнев'!N30+'[2]вахов'!N30+'[2]соколов'!N30+'[2]романов'!N30+'[2]камский'!N30+'[2]бирюков'!N30</f>
        <v>29</v>
      </c>
      <c r="N26" s="182">
        <f>'[2]коротнев'!O30+'[2]вахов'!O30+'[2]соколов'!O30+'[2]романов'!O30+'[2]камский'!O30+'[2]бирюков'!O30</f>
        <v>29</v>
      </c>
      <c r="O26" s="182">
        <f>'[2]коротнев'!P30+'[2]вахов'!P30+'[2]соколов'!P30+'[2]романов'!P30+'[2]камский'!P30+'[2]бирюков'!P30</f>
        <v>35</v>
      </c>
      <c r="P26" s="182">
        <f>'[2]коротнев'!Q30+'[2]вахов'!Q30+'[2]соколов'!Q30+'[2]романов'!Q30+'[2]камский'!Q30+'[2]бирюков'!Q30</f>
        <v>0</v>
      </c>
      <c r="Q26" s="182">
        <f t="shared" si="0"/>
        <v>205</v>
      </c>
      <c r="R26" s="194" t="s">
        <v>312</v>
      </c>
      <c r="S26" s="195"/>
      <c r="T26" s="180"/>
    </row>
    <row r="27" spans="1:20" ht="64.5" customHeight="1">
      <c r="A27" s="182">
        <v>4</v>
      </c>
      <c r="B27" s="183" t="s">
        <v>313</v>
      </c>
      <c r="C27" s="183" t="s">
        <v>54</v>
      </c>
      <c r="D27" s="183" t="s">
        <v>55</v>
      </c>
      <c r="E27" s="183" t="s">
        <v>56</v>
      </c>
      <c r="F27" s="183" t="s">
        <v>314</v>
      </c>
      <c r="G27" s="183" t="s">
        <v>315</v>
      </c>
      <c r="H27" s="183" t="s">
        <v>316</v>
      </c>
      <c r="I27" s="183" t="s">
        <v>317</v>
      </c>
      <c r="J27" s="182">
        <f>'[2]коротнев'!K13+'[2]вахов'!K13+'[2]соколов'!K13+'[2]романов'!K13+'[2]камский'!K13+'[2]бирюков'!K13</f>
        <v>43</v>
      </c>
      <c r="K27" s="182">
        <f>'[2]коротнев'!L13+'[2]вахов'!L13+'[2]соколов'!L13+'[2]романов'!L13+'[2]камский'!L13+'[2]бирюков'!L13</f>
        <v>31</v>
      </c>
      <c r="L27" s="182">
        <f>'[2]коротнев'!M13+'[2]вахов'!M13+'[2]соколов'!M13+'[2]романов'!M13+'[2]камский'!M13+'[2]бирюков'!M13</f>
        <v>26</v>
      </c>
      <c r="M27" s="182">
        <f>'[2]коротнев'!N13+'[2]вахов'!N13+'[2]соколов'!N13+'[2]романов'!N13+'[2]камский'!N13+'[2]бирюков'!N13</f>
        <v>24</v>
      </c>
      <c r="N27" s="182">
        <f>'[2]коротнев'!O13+'[2]вахов'!O13+'[2]соколов'!O13+'[2]романов'!O13+'[2]камский'!O13+'[2]бирюков'!O13</f>
        <v>35</v>
      </c>
      <c r="O27" s="182">
        <f>'[2]коротнев'!P13+'[2]вахов'!P13+'[2]соколов'!P13+'[2]романов'!P13+'[2]камский'!P13+'[2]бирюков'!P13</f>
        <v>42</v>
      </c>
      <c r="P27" s="182">
        <f>'[2]коротнев'!Q13+'[2]вахов'!Q13+'[2]соколов'!Q13+'[2]романов'!Q13+'[2]камский'!Q13+'[2]бирюков'!Q13</f>
        <v>0</v>
      </c>
      <c r="Q27" s="182">
        <f t="shared" si="0"/>
        <v>201</v>
      </c>
      <c r="R27" s="194"/>
      <c r="S27" s="195"/>
      <c r="T27" s="180"/>
    </row>
    <row r="28" spans="1:20" ht="64.5" customHeight="1">
      <c r="A28" s="182">
        <v>2</v>
      </c>
      <c r="B28" s="183" t="s">
        <v>318</v>
      </c>
      <c r="C28" s="183" t="s">
        <v>319</v>
      </c>
      <c r="D28" s="183" t="s">
        <v>320</v>
      </c>
      <c r="E28" s="183" t="s">
        <v>321</v>
      </c>
      <c r="F28" s="183" t="s">
        <v>322</v>
      </c>
      <c r="G28" s="183" t="s">
        <v>318</v>
      </c>
      <c r="H28" s="183" t="s">
        <v>318</v>
      </c>
      <c r="I28" s="183" t="s">
        <v>323</v>
      </c>
      <c r="J28" s="182">
        <f>'[2]коротнев'!K11+'[2]вахов'!K11+'[2]соколов'!K11+'[2]романов'!K11+'[2]камский'!K11+'[2]бирюков'!K11</f>
        <v>41</v>
      </c>
      <c r="K28" s="182">
        <f>'[2]коротнев'!L11+'[2]вахов'!L11+'[2]соколов'!L11+'[2]романов'!L11+'[2]камский'!L11+'[2]бирюков'!L11</f>
        <v>35</v>
      </c>
      <c r="L28" s="182">
        <f>'[2]коротнев'!M11+'[2]вахов'!M11+'[2]соколов'!M11+'[2]романов'!M11+'[2]камский'!M11+'[2]бирюков'!M11</f>
        <v>31</v>
      </c>
      <c r="M28" s="182">
        <f>'[2]коротнев'!N11+'[2]вахов'!N11+'[2]соколов'!N11+'[2]романов'!N11+'[2]камский'!N11+'[2]бирюков'!N11</f>
        <v>30</v>
      </c>
      <c r="N28" s="182">
        <f>'[2]коротнев'!O11+'[2]вахов'!O11+'[2]соколов'!O11+'[2]романов'!O11+'[2]камский'!O11+'[2]бирюков'!O11</f>
        <v>25</v>
      </c>
      <c r="O28" s="182">
        <f>'[2]коротнев'!P11+'[2]вахов'!P11+'[2]соколов'!P11+'[2]романов'!P11+'[2]камский'!P11+'[2]бирюков'!P11</f>
        <v>38</v>
      </c>
      <c r="P28" s="182">
        <f>'[2]коротнев'!Q11+'[2]вахов'!Q11+'[2]соколов'!Q11+'[2]романов'!Q11+'[2]камский'!Q11+'[2]бирюков'!Q11</f>
        <v>0</v>
      </c>
      <c r="Q28" s="182">
        <f t="shared" si="0"/>
        <v>200</v>
      </c>
      <c r="R28" s="194"/>
      <c r="S28" s="195"/>
      <c r="T28" s="180"/>
    </row>
    <row r="29" spans="1:20" ht="78.75" customHeight="1">
      <c r="A29" s="182">
        <v>3</v>
      </c>
      <c r="B29" s="183" t="s">
        <v>324</v>
      </c>
      <c r="C29" s="183" t="s">
        <v>325</v>
      </c>
      <c r="D29" s="183" t="s">
        <v>326</v>
      </c>
      <c r="E29" s="183" t="s">
        <v>327</v>
      </c>
      <c r="F29" s="183" t="s">
        <v>328</v>
      </c>
      <c r="G29" s="183" t="s">
        <v>329</v>
      </c>
      <c r="H29" s="183" t="s">
        <v>329</v>
      </c>
      <c r="I29" s="183" t="s">
        <v>330</v>
      </c>
      <c r="J29" s="182">
        <f>'[2]коротнев'!K12+'[2]вахов'!K12+'[2]соколов'!K12+'[2]романов'!K12+'[2]камский'!K12+'[2]бирюков'!K12</f>
        <v>40</v>
      </c>
      <c r="K29" s="182">
        <f>'[2]коротнев'!L12+'[2]вахов'!L12+'[2]соколов'!L12+'[2]романов'!L12+'[2]камский'!L12+'[2]бирюков'!L12</f>
        <v>28</v>
      </c>
      <c r="L29" s="182">
        <f>'[2]коротнев'!M12+'[2]вахов'!M12+'[2]соколов'!M12+'[2]романов'!M12+'[2]камский'!M12+'[2]бирюков'!M12</f>
        <v>28</v>
      </c>
      <c r="M29" s="182">
        <f>'[2]коротнев'!N12+'[2]вахов'!N12+'[2]соколов'!N12+'[2]романов'!N12+'[2]камский'!N12+'[2]бирюков'!N12</f>
        <v>26</v>
      </c>
      <c r="N29" s="182">
        <f>'[2]коротнев'!O12+'[2]вахов'!O12+'[2]соколов'!O12+'[2]романов'!O12+'[2]камский'!O12+'[2]бирюков'!O12</f>
        <v>29</v>
      </c>
      <c r="O29" s="182">
        <f>'[2]коротнев'!P12+'[2]вахов'!P12+'[2]соколов'!P12+'[2]романов'!P12+'[2]камский'!P12+'[2]бирюков'!P12</f>
        <v>39</v>
      </c>
      <c r="P29" s="182">
        <f>'[2]коротнев'!Q12+'[2]вахов'!Q12+'[2]соколов'!Q12+'[2]романов'!Q12+'[2]камский'!Q12+'[2]бирюков'!Q12</f>
        <v>0</v>
      </c>
      <c r="Q29" s="182">
        <f t="shared" si="0"/>
        <v>190</v>
      </c>
      <c r="R29" s="194"/>
      <c r="S29" s="195"/>
      <c r="T29" s="180"/>
    </row>
    <row r="30" spans="1:20" ht="58.5" customHeight="1">
      <c r="A30" s="182">
        <v>13</v>
      </c>
      <c r="B30" s="183" t="s">
        <v>78</v>
      </c>
      <c r="C30" s="183" t="s">
        <v>79</v>
      </c>
      <c r="D30" s="183" t="s">
        <v>168</v>
      </c>
      <c r="E30" s="183" t="s">
        <v>331</v>
      </c>
      <c r="F30" s="183" t="s">
        <v>332</v>
      </c>
      <c r="G30" s="183" t="s">
        <v>78</v>
      </c>
      <c r="H30" s="183" t="s">
        <v>78</v>
      </c>
      <c r="I30" s="183" t="s">
        <v>333</v>
      </c>
      <c r="J30" s="182">
        <f>'[2]коротнев'!K22+'[2]вахов'!K22+'[2]соколов'!K22+'[2]романов'!K22+'[2]камский'!K22+'[2]бирюков'!K22</f>
        <v>39</v>
      </c>
      <c r="K30" s="182">
        <f>'[2]коротнев'!L22+'[2]вахов'!L22+'[2]соколов'!L22+'[2]романов'!L22+'[2]камский'!L22+'[2]бирюков'!L22</f>
        <v>37</v>
      </c>
      <c r="L30" s="182">
        <f>'[2]коротнев'!M22+'[2]вахов'!M22+'[2]соколов'!M22+'[2]романов'!M22+'[2]камский'!M22+'[2]бирюков'!M22</f>
        <v>30</v>
      </c>
      <c r="M30" s="182">
        <f>'[2]коротнев'!N22+'[2]вахов'!N22+'[2]соколов'!N22+'[2]романов'!N22+'[2]камский'!N22+'[2]бирюков'!N22</f>
        <v>26</v>
      </c>
      <c r="N30" s="182">
        <f>'[2]коротнев'!O22+'[2]вахов'!O22+'[2]соколов'!O22+'[2]романов'!O22+'[2]камский'!O22+'[2]бирюков'!O22</f>
        <v>24</v>
      </c>
      <c r="O30" s="182">
        <f>'[2]коротнев'!P22+'[2]вахов'!P22+'[2]соколов'!P22+'[2]романов'!P22+'[2]камский'!P22+'[2]бирюков'!P22</f>
        <v>33</v>
      </c>
      <c r="P30" s="182">
        <f>'[2]коротнев'!Q22+'[2]вахов'!Q22+'[2]соколов'!Q22+'[2]романов'!Q22+'[2]камский'!Q22+'[2]бирюков'!Q22</f>
        <v>-5</v>
      </c>
      <c r="Q30" s="182">
        <f t="shared" si="0"/>
        <v>184</v>
      </c>
      <c r="R30" s="194"/>
      <c r="S30" s="195"/>
      <c r="T30" s="180"/>
    </row>
    <row r="32" spans="2:11" ht="12.75" customHeight="1">
      <c r="B32" s="181" t="s">
        <v>1014</v>
      </c>
      <c r="C32" s="185" t="s">
        <v>1017</v>
      </c>
      <c r="D32" s="215" t="s">
        <v>1016</v>
      </c>
      <c r="E32" s="215"/>
      <c r="F32" s="215"/>
      <c r="G32" s="215"/>
      <c r="H32" s="215"/>
      <c r="I32" s="215"/>
      <c r="J32" s="215"/>
      <c r="K32" s="215"/>
    </row>
    <row r="33" spans="2:4" ht="12.75" customHeight="1">
      <c r="B33" s="185" t="s">
        <v>945</v>
      </c>
      <c r="C33" s="185" t="s">
        <v>986</v>
      </c>
      <c r="D33" s="186" t="s">
        <v>987</v>
      </c>
    </row>
    <row r="34" spans="3:4" ht="12.75" customHeight="1">
      <c r="C34" s="185" t="s">
        <v>984</v>
      </c>
      <c r="D34" s="186" t="s">
        <v>985</v>
      </c>
    </row>
    <row r="35" spans="3:4" ht="12.75" customHeight="1">
      <c r="C35" s="185" t="s">
        <v>990</v>
      </c>
      <c r="D35" s="186" t="s">
        <v>991</v>
      </c>
    </row>
    <row r="36" spans="3:4" ht="12.75" customHeight="1">
      <c r="C36" s="185" t="s">
        <v>1015</v>
      </c>
      <c r="D36" s="186" t="s">
        <v>992</v>
      </c>
    </row>
    <row r="37" spans="3:4" ht="12.75" customHeight="1">
      <c r="C37" s="185" t="s">
        <v>994</v>
      </c>
      <c r="D37" s="186" t="s">
        <v>992</v>
      </c>
    </row>
    <row r="38" spans="3:4" ht="12.75" customHeight="1">
      <c r="C38" s="185" t="s">
        <v>993</v>
      </c>
      <c r="D38" s="186" t="s">
        <v>995</v>
      </c>
    </row>
    <row r="40" spans="2:9" s="21" customFormat="1" ht="15.75" customHeight="1">
      <c r="B40" s="21" t="s">
        <v>598</v>
      </c>
      <c r="I40" s="21" t="s">
        <v>599</v>
      </c>
    </row>
  </sheetData>
  <sheetProtection/>
  <mergeCells count="16">
    <mergeCell ref="D32:K32"/>
    <mergeCell ref="R8:R9"/>
    <mergeCell ref="B8:B9"/>
    <mergeCell ref="D8:D9"/>
    <mergeCell ref="A8:A9"/>
    <mergeCell ref="J8:P8"/>
    <mergeCell ref="Q8:Q9"/>
    <mergeCell ref="C8:C9"/>
    <mergeCell ref="F8:I8"/>
    <mergeCell ref="E8:E9"/>
    <mergeCell ref="A1:B2"/>
    <mergeCell ref="A7:R7"/>
    <mergeCell ref="A5:D5"/>
    <mergeCell ref="A6:D6"/>
    <mergeCell ref="E5:R5"/>
    <mergeCell ref="E6:R6"/>
  </mergeCells>
  <printOptions/>
  <pageMargins left="0.1968503937007874" right="0.1968503937007874" top="0.3937007874015748" bottom="0.3937007874015748" header="0" footer="0"/>
  <pageSetup horizontalDpi="300" verticalDpi="300" orientation="landscape" paperSize="9" scale="54" r:id="rId1"/>
  <rowBreaks count="1" manualBreakCount="1">
    <brk id="2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workbookViewId="0" topLeftCell="E28">
      <selection activeCell="A5" sqref="A5:D5"/>
    </sheetView>
  </sheetViews>
  <sheetFormatPr defaultColWidth="9.00390625" defaultRowHeight="12.75" customHeight="1"/>
  <cols>
    <col min="1" max="1" width="5.875" style="181" customWidth="1"/>
    <col min="2" max="2" width="26.75390625" style="181" customWidth="1"/>
    <col min="3" max="3" width="22.375" style="181" customWidth="1"/>
    <col min="4" max="4" width="21.25390625" style="181" customWidth="1"/>
    <col min="5" max="5" width="10.375" style="181" customWidth="1"/>
    <col min="6" max="6" width="15.625" style="181" customWidth="1"/>
    <col min="7" max="7" width="15.375" style="181" customWidth="1"/>
    <col min="8" max="8" width="16.00390625" style="181" customWidth="1"/>
    <col min="9" max="9" width="9.625" style="189" customWidth="1"/>
    <col min="10" max="10" width="7.75390625" style="181" customWidth="1"/>
    <col min="11" max="11" width="8.00390625" style="181" customWidth="1"/>
    <col min="12" max="12" width="7.75390625" style="181" customWidth="1"/>
    <col min="13" max="13" width="7.625" style="181" customWidth="1"/>
    <col min="14" max="14" width="7.00390625" style="181" customWidth="1"/>
    <col min="15" max="16" width="8.125" style="181" customWidth="1"/>
    <col min="17" max="18" width="9.75390625" style="181" customWidth="1"/>
    <col min="19" max="19" width="21.75390625" style="181" customWidth="1"/>
    <col min="20" max="20" width="9.125" style="181" customWidth="1"/>
    <col min="21" max="21" width="2.125" style="181" customWidth="1"/>
    <col min="22" max="16384" width="9.125" style="181" customWidth="1"/>
  </cols>
  <sheetData>
    <row r="1" spans="1:17" s="89" customFormat="1" ht="17.25" customHeight="1">
      <c r="A1" s="217"/>
      <c r="B1" s="217"/>
      <c r="C1" s="166"/>
      <c r="D1" s="167" t="s">
        <v>0</v>
      </c>
      <c r="E1" s="168"/>
      <c r="F1" s="168"/>
      <c r="G1" s="168"/>
      <c r="H1" s="168"/>
      <c r="I1" s="198"/>
      <c r="J1" s="168"/>
      <c r="K1" s="168"/>
      <c r="L1" s="168"/>
      <c r="M1" s="168"/>
      <c r="N1" s="168"/>
      <c r="O1" s="168"/>
      <c r="P1" s="168"/>
      <c r="Q1" s="168"/>
    </row>
    <row r="2" spans="1:17" s="89" customFormat="1" ht="15" customHeight="1">
      <c r="A2" s="217"/>
      <c r="B2" s="217"/>
      <c r="C2" s="166"/>
      <c r="D2" s="169" t="s">
        <v>1</v>
      </c>
      <c r="E2" s="170"/>
      <c r="F2" s="170"/>
      <c r="G2" s="170"/>
      <c r="H2" s="170"/>
      <c r="I2" s="199"/>
      <c r="J2" s="170"/>
      <c r="K2" s="170"/>
      <c r="L2" s="170"/>
      <c r="M2" s="170"/>
      <c r="N2" s="170"/>
      <c r="O2" s="170"/>
      <c r="P2" s="170"/>
      <c r="Q2" s="170"/>
    </row>
    <row r="3" spans="1:26" s="174" customFormat="1" ht="15" customHeight="1">
      <c r="A3" s="171"/>
      <c r="B3" s="172"/>
      <c r="C3" s="172"/>
      <c r="D3" s="173"/>
      <c r="F3" s="175"/>
      <c r="G3" s="175"/>
      <c r="H3" s="175"/>
      <c r="I3" s="200"/>
      <c r="J3" s="175"/>
      <c r="K3" s="175"/>
      <c r="L3" s="175"/>
      <c r="M3" s="175"/>
      <c r="N3" s="175"/>
      <c r="O3" s="175"/>
      <c r="P3" s="175"/>
      <c r="Q3" s="175"/>
      <c r="R3" s="175"/>
      <c r="S3" s="171"/>
      <c r="T3" s="171"/>
      <c r="U3" s="171"/>
      <c r="V3" s="171"/>
      <c r="W3" s="176"/>
      <c r="X3" s="177"/>
      <c r="Y3" s="171"/>
      <c r="Z3" s="171"/>
    </row>
    <row r="4" spans="1:17" s="14" customFormat="1" ht="25.5" customHeight="1">
      <c r="A4" s="11" t="s">
        <v>2</v>
      </c>
      <c r="B4" s="12"/>
      <c r="C4" s="178"/>
      <c r="D4" s="13" t="s">
        <v>1019</v>
      </c>
      <c r="E4" s="178"/>
      <c r="F4" s="15"/>
      <c r="G4" s="15"/>
      <c r="H4" s="15"/>
      <c r="I4" s="201"/>
      <c r="J4" s="15"/>
      <c r="K4" s="15"/>
      <c r="L4" s="15"/>
      <c r="M4" s="15"/>
      <c r="N4" s="15"/>
      <c r="O4" s="15"/>
      <c r="P4" s="15"/>
      <c r="Q4" s="15"/>
    </row>
    <row r="5" spans="1:18" s="179" customFormat="1" ht="15.75" customHeight="1">
      <c r="A5" s="221" t="s">
        <v>4</v>
      </c>
      <c r="B5" s="221"/>
      <c r="C5" s="221"/>
      <c r="D5" s="221"/>
      <c r="E5" s="222" t="s">
        <v>5</v>
      </c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s="179" customFormat="1" ht="19.5" customHeight="1">
      <c r="A6" s="221" t="s">
        <v>6</v>
      </c>
      <c r="B6" s="221"/>
      <c r="C6" s="221"/>
      <c r="D6" s="221"/>
      <c r="E6" s="222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</row>
    <row r="7" spans="1:18" s="179" customFormat="1" ht="17.25" customHeight="1">
      <c r="A7" s="218" t="s">
        <v>7</v>
      </c>
      <c r="B7" s="219"/>
      <c r="C7" s="219"/>
      <c r="D7" s="219"/>
      <c r="E7" s="219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1:20" s="189" customFormat="1" ht="22.5" customHeight="1">
      <c r="A8" s="223" t="s">
        <v>8</v>
      </c>
      <c r="B8" s="223" t="s">
        <v>9</v>
      </c>
      <c r="C8" s="223" t="s">
        <v>10</v>
      </c>
      <c r="D8" s="223" t="s">
        <v>11</v>
      </c>
      <c r="E8" s="223" t="s">
        <v>12</v>
      </c>
      <c r="F8" s="212" t="s">
        <v>13</v>
      </c>
      <c r="G8" s="213"/>
      <c r="H8" s="213"/>
      <c r="I8" s="214"/>
      <c r="J8" s="212" t="s">
        <v>14</v>
      </c>
      <c r="K8" s="213"/>
      <c r="L8" s="213"/>
      <c r="M8" s="213"/>
      <c r="N8" s="213"/>
      <c r="O8" s="213"/>
      <c r="P8" s="214"/>
      <c r="Q8" s="223" t="s">
        <v>15</v>
      </c>
      <c r="R8" s="223" t="s">
        <v>16</v>
      </c>
      <c r="S8" s="187" t="s">
        <v>17</v>
      </c>
      <c r="T8" s="188"/>
    </row>
    <row r="9" spans="1:20" s="189" customFormat="1" ht="96" customHeight="1">
      <c r="A9" s="210"/>
      <c r="B9" s="211"/>
      <c r="C9" s="211"/>
      <c r="D9" s="210"/>
      <c r="E9" s="210"/>
      <c r="F9" s="190" t="s">
        <v>18</v>
      </c>
      <c r="G9" s="190" t="s">
        <v>19</v>
      </c>
      <c r="H9" s="190" t="s">
        <v>20</v>
      </c>
      <c r="I9" s="1" t="s">
        <v>21</v>
      </c>
      <c r="J9" s="191" t="s">
        <v>22</v>
      </c>
      <c r="K9" s="191" t="s">
        <v>23</v>
      </c>
      <c r="L9" s="191" t="s">
        <v>24</v>
      </c>
      <c r="M9" s="191" t="s">
        <v>25</v>
      </c>
      <c r="N9" s="191" t="s">
        <v>26</v>
      </c>
      <c r="O9" s="192" t="s">
        <v>27</v>
      </c>
      <c r="P9" s="192" t="s">
        <v>28</v>
      </c>
      <c r="Q9" s="210"/>
      <c r="R9" s="210"/>
      <c r="S9" s="187"/>
      <c r="T9" s="188" t="s">
        <v>29</v>
      </c>
    </row>
    <row r="10" spans="1:20" ht="60.75" customHeight="1">
      <c r="A10" s="182">
        <v>14</v>
      </c>
      <c r="B10" s="183" t="s">
        <v>30</v>
      </c>
      <c r="C10" s="183" t="s">
        <v>31</v>
      </c>
      <c r="D10" s="183" t="s">
        <v>32</v>
      </c>
      <c r="E10" s="183" t="s">
        <v>33</v>
      </c>
      <c r="F10" s="183" t="s">
        <v>34</v>
      </c>
      <c r="G10" s="183" t="s">
        <v>35</v>
      </c>
      <c r="H10" s="183" t="s">
        <v>36</v>
      </c>
      <c r="I10" s="131" t="s">
        <v>37</v>
      </c>
      <c r="J10" s="182">
        <f>'[1]вахов'!K23+'[1]коротнев'!K23+'[1]веселов'!K23+'[1]соколов'!K23+'[1]панаев'!K23+'[1]камский'!K23+'[1]сахибзадаева'!K23+'[1]бирюков'!K23</f>
        <v>75</v>
      </c>
      <c r="K10" s="182">
        <f>'[1]вахов'!L23+'[1]коротнев'!L23+'[1]веселов'!L23+'[1]соколов'!L23+'[1]панаев'!L23+'[1]камский'!L23+'[1]сахибзадаева'!L23+'[1]бирюков'!L23</f>
        <v>70</v>
      </c>
      <c r="L10" s="182">
        <f>'[1]вахов'!M23+'[1]коротнев'!M23+'[1]веселов'!M23+'[1]соколов'!M23+'[1]панаев'!M23+'[1]камский'!M23+'[1]сахибзадаева'!M23+'[1]бирюков'!M23</f>
        <v>60</v>
      </c>
      <c r="M10" s="182">
        <f>'[1]вахов'!N23+'[1]коротнев'!N23+'[1]веселов'!N23+'[1]соколов'!N23+'[1]панаев'!N23+'[1]камский'!N23+'[1]сахибзадаева'!N23+'[1]бирюков'!N23</f>
        <v>49</v>
      </c>
      <c r="N10" s="182">
        <f>'[1]вахов'!O23+'[1]коротнев'!O23+'[1]веселов'!O23+'[1]соколов'!O23+'[1]панаев'!O23+'[1]камский'!O23+'[1]сахибзадаева'!O23+'[1]бирюков'!O23</f>
        <v>52</v>
      </c>
      <c r="O10" s="182">
        <f>'[1]вахов'!P23+'[1]коротнев'!P23+'[1]веселов'!P23+'[1]соколов'!P23+'[1]панаев'!P23+'[1]камский'!P23+'[1]сахибзадаева'!P23+'[1]бирюков'!P23</f>
        <v>57</v>
      </c>
      <c r="P10" s="182">
        <f>'[1]вахов'!Q23+'[1]коротнев'!Q23+'[1]веселов'!Q23+'[1]соколов'!Q23+'[1]панаев'!Q23+'[1]камский'!Q23+'[1]сахибзадаева'!Q23+'[1]бирюков'!Q23</f>
        <v>0</v>
      </c>
      <c r="Q10" s="182">
        <f aca="true" t="shared" si="0" ref="Q10:Q34">SUM(J10:P10)</f>
        <v>363</v>
      </c>
      <c r="R10" s="194"/>
      <c r="S10" s="195" t="s">
        <v>38</v>
      </c>
      <c r="T10" s="180" t="s">
        <v>39</v>
      </c>
    </row>
    <row r="11" spans="1:20" ht="69" customHeight="1">
      <c r="A11" s="182">
        <v>13</v>
      </c>
      <c r="B11" s="183" t="s">
        <v>30</v>
      </c>
      <c r="C11" s="183" t="s">
        <v>31</v>
      </c>
      <c r="D11" s="183" t="s">
        <v>40</v>
      </c>
      <c r="E11" s="183" t="s">
        <v>41</v>
      </c>
      <c r="F11" s="183" t="s">
        <v>42</v>
      </c>
      <c r="G11" s="183" t="s">
        <v>43</v>
      </c>
      <c r="H11" s="183" t="s">
        <v>36</v>
      </c>
      <c r="I11" s="131" t="s">
        <v>44</v>
      </c>
      <c r="J11" s="182">
        <f>'[1]вахов'!K22+'[1]коротнев'!K22+'[1]веселов'!K22+'[1]соколов'!K22+'[1]панаев'!K22+'[1]камский'!K22+'[1]сахибзадаева'!K22+'[1]бирюков'!K22</f>
        <v>74</v>
      </c>
      <c r="K11" s="182">
        <f>'[1]вахов'!L22+'[1]коротнев'!L22+'[1]веселов'!L22+'[1]соколов'!L22+'[1]панаев'!L22+'[1]камский'!L22+'[1]сахибзадаева'!L22+'[1]бирюков'!L22</f>
        <v>68</v>
      </c>
      <c r="L11" s="182">
        <f>'[1]вахов'!M22+'[1]коротнев'!M22+'[1]веселов'!M22+'[1]соколов'!M22+'[1]панаев'!M22+'[1]камский'!M22+'[1]сахибзадаева'!M22+'[1]бирюков'!M22</f>
        <v>59</v>
      </c>
      <c r="M11" s="182">
        <f>'[1]вахов'!N22+'[1]коротнев'!N22+'[1]веселов'!N22+'[1]соколов'!N22+'[1]панаев'!N22+'[1]камский'!N22+'[1]сахибзадаева'!N22+'[1]бирюков'!N22</f>
        <v>48</v>
      </c>
      <c r="N11" s="182">
        <f>'[1]вахов'!O22+'[1]коротнев'!O22+'[1]веселов'!O22+'[1]соколов'!O22+'[1]панаев'!O22+'[1]камский'!O22+'[1]сахибзадаева'!O22+'[1]бирюков'!O22</f>
        <v>49</v>
      </c>
      <c r="O11" s="182">
        <f>'[1]вахов'!P22+'[1]коротнев'!P22+'[1]веселов'!P22+'[1]соколов'!P22+'[1]панаев'!P22+'[1]камский'!P22+'[1]сахибзадаева'!P22+'[1]бирюков'!P22</f>
        <v>54</v>
      </c>
      <c r="P11" s="182">
        <f>'[1]вахов'!Q22+'[1]коротнев'!Q22+'[1]веселов'!Q22+'[1]соколов'!Q22+'[1]панаев'!Q22+'[1]камский'!Q22+'[1]сахибзадаева'!Q22+'[1]бирюков'!Q22</f>
        <v>0</v>
      </c>
      <c r="Q11" s="182">
        <f t="shared" si="0"/>
        <v>352</v>
      </c>
      <c r="R11" s="194"/>
      <c r="S11" s="195" t="s">
        <v>45</v>
      </c>
      <c r="T11" s="180" t="s">
        <v>46</v>
      </c>
    </row>
    <row r="12" spans="1:20" ht="52.5" customHeight="1">
      <c r="A12" s="182">
        <v>15</v>
      </c>
      <c r="B12" s="183" t="s">
        <v>30</v>
      </c>
      <c r="C12" s="183" t="s">
        <v>31</v>
      </c>
      <c r="D12" s="183" t="s">
        <v>47</v>
      </c>
      <c r="E12" s="183" t="s">
        <v>48</v>
      </c>
      <c r="F12" s="183" t="s">
        <v>49</v>
      </c>
      <c r="G12" s="183" t="s">
        <v>50</v>
      </c>
      <c r="H12" s="183" t="s">
        <v>36</v>
      </c>
      <c r="I12" s="131" t="s">
        <v>51</v>
      </c>
      <c r="J12" s="182">
        <f>'[1]вахов'!K24+'[1]коротнев'!K24+'[1]веселов'!K24+'[1]соколов'!K24+'[1]панаев'!K24+'[1]камский'!K24+'[1]сахибзадаева'!K24+'[1]бирюков'!K24</f>
        <v>75</v>
      </c>
      <c r="K12" s="182">
        <f>'[1]вахов'!L24+'[1]коротнев'!L24+'[1]веселов'!L24+'[1]соколов'!L24+'[1]панаев'!L24+'[1]камский'!L24+'[1]сахибзадаева'!L24+'[1]бирюков'!L24</f>
        <v>67</v>
      </c>
      <c r="L12" s="182">
        <f>'[1]вахов'!M24+'[1]коротнев'!M24+'[1]веселов'!M24+'[1]соколов'!M24+'[1]панаев'!M24+'[1]камский'!M24+'[1]сахибзадаева'!M24+'[1]бирюков'!M24</f>
        <v>59</v>
      </c>
      <c r="M12" s="182">
        <f>'[1]вахов'!N24+'[1]коротнев'!N24+'[1]веселов'!N24+'[1]соколов'!N24+'[1]панаев'!N24+'[1]камский'!N24+'[1]сахибзадаева'!N24+'[1]бирюков'!N24</f>
        <v>48</v>
      </c>
      <c r="N12" s="182">
        <f>'[1]вахов'!O24+'[1]коротнев'!O24+'[1]веселов'!O24+'[1]соколов'!O24+'[1]панаев'!O24+'[1]камский'!O24+'[1]сахибзадаева'!O24+'[1]бирюков'!O24</f>
        <v>48</v>
      </c>
      <c r="O12" s="182">
        <f>'[1]вахов'!P24+'[1]коротнев'!P24+'[1]веселов'!P24+'[1]соколов'!P24+'[1]панаев'!P24+'[1]камский'!P24+'[1]сахибзадаева'!P24+'[1]бирюков'!P24</f>
        <v>54</v>
      </c>
      <c r="P12" s="182">
        <f>'[1]вахов'!Q24+'[1]коротнев'!Q24+'[1]веселов'!Q24+'[1]соколов'!Q24+'[1]панаев'!Q24+'[1]камский'!Q24+'[1]сахибзадаева'!Q24+'[1]бирюков'!Q24</f>
        <v>0</v>
      </c>
      <c r="Q12" s="182">
        <f t="shared" si="0"/>
        <v>351</v>
      </c>
      <c r="R12" s="194"/>
      <c r="S12" s="195" t="s">
        <v>52</v>
      </c>
      <c r="T12" s="180" t="s">
        <v>46</v>
      </c>
    </row>
    <row r="13" spans="1:20" ht="39.75" customHeight="1">
      <c r="A13" s="182">
        <v>9</v>
      </c>
      <c r="B13" s="183" t="s">
        <v>53</v>
      </c>
      <c r="C13" s="183" t="s">
        <v>54</v>
      </c>
      <c r="D13" s="183" t="s">
        <v>55</v>
      </c>
      <c r="E13" s="183" t="s">
        <v>56</v>
      </c>
      <c r="F13" s="183" t="s">
        <v>57</v>
      </c>
      <c r="G13" s="183" t="s">
        <v>58</v>
      </c>
      <c r="H13" s="183" t="s">
        <v>53</v>
      </c>
      <c r="I13" s="131" t="s">
        <v>59</v>
      </c>
      <c r="J13" s="182">
        <f>'[1]вахов'!K18+'[1]коротнев'!K18+'[1]веселов'!K18+'[1]соколов'!K18+'[1]панаев'!K18+'[1]камский'!K18+'[1]сахибзадаева'!K18+'[1]бирюков'!K18</f>
        <v>75</v>
      </c>
      <c r="K13" s="182">
        <f>'[1]вахов'!L18+'[1]коротнев'!L18+'[1]веселов'!L18+'[1]соколов'!L18+'[1]панаев'!L18+'[1]камский'!L18+'[1]сахибзадаева'!L18+'[1]бирюков'!L18</f>
        <v>63</v>
      </c>
      <c r="L13" s="182">
        <f>'[1]вахов'!M18+'[1]коротнев'!M18+'[1]веселов'!M18+'[1]соколов'!M18+'[1]панаев'!M18+'[1]камский'!M18+'[1]сахибзадаева'!M18+'[1]бирюков'!M18</f>
        <v>56</v>
      </c>
      <c r="M13" s="182">
        <f>'[1]вахов'!N18+'[1]коротнев'!N18+'[1]веселов'!N18+'[1]соколов'!N18+'[1]панаев'!N18+'[1]камский'!N18+'[1]сахибзадаева'!N18+'[1]бирюков'!N18</f>
        <v>49</v>
      </c>
      <c r="N13" s="182">
        <f>'[1]вахов'!O18+'[1]коротнев'!O18+'[1]веселов'!O18+'[1]соколов'!O18+'[1]панаев'!O18+'[1]камский'!O18+'[1]сахибзадаева'!O18+'[1]бирюков'!O18</f>
        <v>42</v>
      </c>
      <c r="O13" s="182">
        <f>'[1]вахов'!P18+'[1]коротнев'!P18+'[1]веселов'!P18+'[1]соколов'!P18+'[1]панаев'!P18+'[1]камский'!P18+'[1]сахибзадаева'!P18+'[1]бирюков'!P18</f>
        <v>54</v>
      </c>
      <c r="P13" s="182">
        <f>'[1]вахов'!Q18+'[1]коротнев'!Q18+'[1]веселов'!Q18+'[1]соколов'!Q18+'[1]панаев'!Q18+'[1]камский'!Q18+'[1]сахибзадаева'!Q18+'[1]бирюков'!Q18</f>
        <v>0</v>
      </c>
      <c r="Q13" s="182">
        <f t="shared" si="0"/>
        <v>339</v>
      </c>
      <c r="R13" s="194"/>
      <c r="S13" s="195" t="s">
        <v>60</v>
      </c>
      <c r="T13" s="180" t="s">
        <v>61</v>
      </c>
    </row>
    <row r="14" spans="1:20" ht="39.75" customHeight="1">
      <c r="A14" s="182">
        <v>2</v>
      </c>
      <c r="B14" s="183" t="s">
        <v>62</v>
      </c>
      <c r="C14" s="183" t="s">
        <v>54</v>
      </c>
      <c r="D14" s="183" t="s">
        <v>63</v>
      </c>
      <c r="E14" s="183" t="s">
        <v>64</v>
      </c>
      <c r="F14" s="183" t="s">
        <v>65</v>
      </c>
      <c r="G14" s="183" t="s">
        <v>66</v>
      </c>
      <c r="H14" s="183" t="s">
        <v>67</v>
      </c>
      <c r="I14" s="131" t="s">
        <v>68</v>
      </c>
      <c r="J14" s="182">
        <f>'[1]вахов'!K11+'[1]коротнев'!K11+'[1]веселов'!K11+'[1]соколов'!K11+'[1]панаев'!K11+'[1]камский'!K11+'[1]сахибзадаева'!K11+'[1]бирюков'!K11</f>
        <v>69</v>
      </c>
      <c r="K14" s="182">
        <f>'[1]вахов'!L11+'[1]коротнев'!L11+'[1]веселов'!L11+'[1]соколов'!L11+'[1]панаев'!L11+'[1]камский'!L11+'[1]сахибзадаева'!L11+'[1]бирюков'!L11</f>
        <v>64</v>
      </c>
      <c r="L14" s="182">
        <f>'[1]вахов'!M11+'[1]коротнев'!M11+'[1]веселов'!M11+'[1]соколов'!M11+'[1]панаев'!M11+'[1]камский'!M11+'[1]сахибзадаева'!M11+'[1]бирюков'!M11</f>
        <v>52</v>
      </c>
      <c r="M14" s="182">
        <f>'[1]вахов'!N11+'[1]коротнев'!N11+'[1]веселов'!N11+'[1]соколов'!N11+'[1]панаев'!N11+'[1]камский'!N11+'[1]сахибзадаева'!N11+'[1]бирюков'!N11</f>
        <v>51</v>
      </c>
      <c r="N14" s="182">
        <f>'[1]вахов'!O11+'[1]коротнев'!O11+'[1]веселов'!O11+'[1]соколов'!O11+'[1]панаев'!O11+'[1]камский'!O11+'[1]сахибзадаева'!O11+'[1]бирюков'!O11</f>
        <v>43</v>
      </c>
      <c r="O14" s="182">
        <f>'[1]вахов'!P11+'[1]коротнев'!P11+'[1]веселов'!P11+'[1]соколов'!P11+'[1]панаев'!P11+'[1]камский'!P11+'[1]сахибзадаева'!P11+'[1]бирюков'!P11</f>
        <v>56</v>
      </c>
      <c r="P14" s="182">
        <f>'[1]вахов'!Q11+'[1]коротнев'!Q11+'[1]веселов'!Q11+'[1]соколов'!Q11+'[1]панаев'!Q11+'[1]камский'!Q11+'[1]сахибзадаева'!Q11+'[1]бирюков'!Q11</f>
        <v>0</v>
      </c>
      <c r="Q14" s="182">
        <f t="shared" si="0"/>
        <v>335</v>
      </c>
      <c r="R14" s="194"/>
      <c r="S14" s="195" t="s">
        <v>45</v>
      </c>
      <c r="T14" s="180" t="s">
        <v>61</v>
      </c>
    </row>
    <row r="15" spans="1:20" ht="57" customHeight="1">
      <c r="A15" s="182">
        <v>25</v>
      </c>
      <c r="B15" s="183" t="s">
        <v>69</v>
      </c>
      <c r="C15" s="183" t="s">
        <v>70</v>
      </c>
      <c r="D15" s="183" t="s">
        <v>71</v>
      </c>
      <c r="E15" s="183" t="s">
        <v>72</v>
      </c>
      <c r="F15" s="183" t="s">
        <v>73</v>
      </c>
      <c r="G15" s="183" t="s">
        <v>74</v>
      </c>
      <c r="H15" s="183" t="s">
        <v>75</v>
      </c>
      <c r="I15" s="131" t="s">
        <v>76</v>
      </c>
      <c r="J15" s="182">
        <f>'[1]вахов'!K34+'[1]коротнев'!K34+'[1]веселов'!K34+'[1]соколов'!K34+'[1]панаев'!K34+'[1]камский'!K34+'[1]сахибзадаева'!K34+'[1]бирюков'!K34</f>
        <v>78</v>
      </c>
      <c r="K15" s="182">
        <f>'[1]вахов'!L34+'[1]коротнев'!L34+'[1]веселов'!L34+'[1]соколов'!L34+'[1]панаев'!L34+'[1]камский'!L34+'[1]сахибзадаева'!L34+'[1]бирюков'!L34</f>
        <v>60</v>
      </c>
      <c r="L15" s="182">
        <f>'[1]вахов'!M34+'[1]коротнев'!M34+'[1]веселов'!M34+'[1]соколов'!M34+'[1]панаев'!M34+'[1]камский'!M34+'[1]сахибзадаева'!M34+'[1]бирюков'!M34</f>
        <v>47</v>
      </c>
      <c r="M15" s="182">
        <f>'[1]вахов'!N34+'[1]коротнев'!N34+'[1]веселов'!N34+'[1]соколов'!N34+'[1]панаев'!N34+'[1]камский'!N34+'[1]сахибзадаева'!N34+'[1]бирюков'!N34</f>
        <v>39</v>
      </c>
      <c r="N15" s="182">
        <f>'[1]вахов'!O34+'[1]коротнев'!O34+'[1]веселов'!O34+'[1]соколов'!O34+'[1]панаев'!O34+'[1]камский'!O34+'[1]сахибзадаева'!O34+'[1]бирюков'!O34</f>
        <v>51</v>
      </c>
      <c r="O15" s="182">
        <f>'[1]вахов'!P34+'[1]коротнев'!P34+'[1]веселов'!P34+'[1]соколов'!P34+'[1]панаев'!P34+'[1]камский'!P34+'[1]сахибзадаева'!P34+'[1]бирюков'!P34</f>
        <v>55</v>
      </c>
      <c r="P15" s="182">
        <f>'[1]вахов'!Q34+'[1]коротнев'!Q34+'[1]веселов'!Q34+'[1]соколов'!Q34+'[1]панаев'!Q34+'[1]камский'!Q34+'[1]сахибзадаева'!Q34+'[1]бирюков'!Q34</f>
        <v>0</v>
      </c>
      <c r="Q15" s="182">
        <f t="shared" si="0"/>
        <v>330</v>
      </c>
      <c r="R15" s="196"/>
      <c r="S15" s="180" t="s">
        <v>77</v>
      </c>
      <c r="T15" s="180"/>
    </row>
    <row r="16" spans="1:20" ht="50.25" customHeight="1">
      <c r="A16" s="182">
        <v>20</v>
      </c>
      <c r="B16" s="183" t="s">
        <v>78</v>
      </c>
      <c r="C16" s="183" t="s">
        <v>79</v>
      </c>
      <c r="D16" s="183" t="s">
        <v>80</v>
      </c>
      <c r="E16" s="183" t="s">
        <v>81</v>
      </c>
      <c r="F16" s="183" t="s">
        <v>82</v>
      </c>
      <c r="G16" s="183" t="s">
        <v>78</v>
      </c>
      <c r="H16" s="183" t="s">
        <v>78</v>
      </c>
      <c r="I16" s="131" t="s">
        <v>83</v>
      </c>
      <c r="J16" s="182">
        <f>'[1]вахов'!K29+'[1]коротнев'!K29+'[1]веселов'!K29+'[1]соколов'!K29+'[1]панаев'!K29+'[1]камский'!K29+'[1]сахибзадаева'!K29+'[1]бирюков'!K29</f>
        <v>75</v>
      </c>
      <c r="K16" s="182">
        <f>'[1]вахов'!L29+'[1]коротнев'!L29+'[1]веселов'!L29+'[1]соколов'!L29+'[1]панаев'!L29+'[1]камский'!L29+'[1]сахибзадаева'!L29+'[1]бирюков'!L29</f>
        <v>56</v>
      </c>
      <c r="L16" s="182">
        <f>'[1]вахов'!M29+'[1]коротнев'!M29+'[1]веселов'!M29+'[1]соколов'!M29+'[1]панаев'!M29+'[1]камский'!M29+'[1]сахибзадаева'!M29+'[1]бирюков'!M29</f>
        <v>50</v>
      </c>
      <c r="M16" s="182">
        <f>'[1]вахов'!N29+'[1]коротнев'!N29+'[1]веселов'!N29+'[1]соколов'!N29+'[1]панаев'!N29+'[1]камский'!N29+'[1]сахибзадаева'!N29+'[1]бирюков'!N29</f>
        <v>41</v>
      </c>
      <c r="N16" s="182">
        <f>'[1]вахов'!O29+'[1]коротнев'!O29+'[1]веселов'!O29+'[1]соколов'!O29+'[1]панаев'!O29+'[1]камский'!O29+'[1]сахибзадаева'!O29+'[1]бирюков'!O29</f>
        <v>51</v>
      </c>
      <c r="O16" s="182">
        <f>'[1]вахов'!P29+'[1]коротнев'!P29+'[1]веселов'!P29+'[1]соколов'!P29+'[1]панаев'!P29+'[1]камский'!P29+'[1]сахибзадаева'!P29+'[1]бирюков'!P29</f>
        <v>55</v>
      </c>
      <c r="P16" s="182">
        <f>'[1]вахов'!Q29+'[1]коротнев'!Q29+'[1]веселов'!Q29+'[1]соколов'!Q29+'[1]панаев'!Q29+'[1]камский'!Q29+'[1]сахибзадаева'!Q29+'[1]бирюков'!Q29</f>
        <v>0</v>
      </c>
      <c r="Q16" s="182">
        <f t="shared" si="0"/>
        <v>328</v>
      </c>
      <c r="R16" s="194"/>
      <c r="S16" s="195" t="s">
        <v>84</v>
      </c>
      <c r="T16" s="180"/>
    </row>
    <row r="17" spans="1:20" ht="60" customHeight="1">
      <c r="A17" s="182">
        <v>6</v>
      </c>
      <c r="B17" s="183" t="s">
        <v>85</v>
      </c>
      <c r="C17" s="183" t="s">
        <v>86</v>
      </c>
      <c r="D17" s="183" t="s">
        <v>87</v>
      </c>
      <c r="E17" s="183" t="s">
        <v>88</v>
      </c>
      <c r="F17" s="183" t="s">
        <v>89</v>
      </c>
      <c r="G17" s="183" t="s">
        <v>90</v>
      </c>
      <c r="H17" s="183" t="s">
        <v>90</v>
      </c>
      <c r="I17" s="131" t="s">
        <v>91</v>
      </c>
      <c r="J17" s="182">
        <f>'[1]вахов'!K15+'[1]коротнев'!K15+'[1]веселов'!K15+'[1]соколов'!K15+'[1]панаев'!K15+'[1]камский'!K15+'[1]сахибзадаева'!K15+'[1]бирюков'!K15</f>
        <v>64</v>
      </c>
      <c r="K17" s="182">
        <f>'[1]вахов'!L15+'[1]коротнев'!L15+'[1]веселов'!L15+'[1]соколов'!L15+'[1]панаев'!L15+'[1]камский'!L15+'[1]сахибзадаева'!L15+'[1]бирюков'!L15</f>
        <v>64</v>
      </c>
      <c r="L17" s="182">
        <f>'[1]вахов'!M15+'[1]коротнев'!M15+'[1]веселов'!M15+'[1]соколов'!M15+'[1]панаев'!M15+'[1]камский'!M15+'[1]сахибзадаева'!M15+'[1]бирюков'!M15</f>
        <v>58</v>
      </c>
      <c r="M17" s="182">
        <f>'[1]вахов'!N15+'[1]коротнев'!N15+'[1]веселов'!N15+'[1]соколов'!N15+'[1]панаев'!N15+'[1]камский'!N15+'[1]сахибзадаева'!N15+'[1]бирюков'!N15</f>
        <v>48</v>
      </c>
      <c r="N17" s="182">
        <f>'[1]вахов'!O15+'[1]коротнев'!O15+'[1]веселов'!O15+'[1]соколов'!O15+'[1]панаев'!O15+'[1]камский'!O15+'[1]сахибзадаева'!O15+'[1]бирюков'!O15</f>
        <v>33</v>
      </c>
      <c r="O17" s="182">
        <f>'[1]вахов'!P15+'[1]коротнев'!P15+'[1]веселов'!P15+'[1]соколов'!P15+'[1]панаев'!P15+'[1]камский'!P15+'[1]сахибзадаева'!P15+'[1]бирюков'!P15</f>
        <v>53</v>
      </c>
      <c r="P17" s="182">
        <f>'[1]вахов'!Q15+'[1]коротнев'!Q15+'[1]веселов'!Q15+'[1]соколов'!Q15+'[1]панаев'!Q15+'[1]камский'!Q15+'[1]сахибзадаева'!Q15+'[1]бирюков'!Q15</f>
        <v>0</v>
      </c>
      <c r="Q17" s="182">
        <f t="shared" si="0"/>
        <v>320</v>
      </c>
      <c r="R17" s="194"/>
      <c r="S17" s="195"/>
      <c r="T17" s="180"/>
    </row>
    <row r="18" spans="1:20" ht="57.75" customHeight="1">
      <c r="A18" s="182">
        <v>21</v>
      </c>
      <c r="B18" s="183" t="s">
        <v>92</v>
      </c>
      <c r="C18" s="183" t="s">
        <v>93</v>
      </c>
      <c r="D18" s="183" t="s">
        <v>94</v>
      </c>
      <c r="E18" s="183" t="s">
        <v>95</v>
      </c>
      <c r="F18" s="183" t="s">
        <v>96</v>
      </c>
      <c r="G18" s="183" t="s">
        <v>97</v>
      </c>
      <c r="H18" s="183" t="s">
        <v>98</v>
      </c>
      <c r="I18" s="131" t="s">
        <v>99</v>
      </c>
      <c r="J18" s="182">
        <f>'[1]вахов'!K30+'[1]коротнев'!K30+'[1]веселов'!K30+'[1]соколов'!K30+'[1]панаев'!K30+'[1]камский'!K30+'[1]сахибзадаева'!K30+'[1]бирюков'!K30</f>
        <v>73</v>
      </c>
      <c r="K18" s="182">
        <f>'[1]вахов'!L30+'[1]коротнев'!L30+'[1]веселов'!L30+'[1]соколов'!L30+'[1]панаев'!L30+'[1]камский'!L30+'[1]сахибзадаева'!L30+'[1]бирюков'!L30</f>
        <v>56</v>
      </c>
      <c r="L18" s="182">
        <f>'[1]вахов'!M30+'[1]коротнев'!M30+'[1]веселов'!M30+'[1]соколов'!M30+'[1]панаев'!M30+'[1]камский'!M30+'[1]сахибзадаева'!M30+'[1]бирюков'!M30</f>
        <v>48</v>
      </c>
      <c r="M18" s="182">
        <f>'[1]вахов'!N30+'[1]коротнев'!N30+'[1]веселов'!N30+'[1]соколов'!N30+'[1]панаев'!N30+'[1]камский'!N30+'[1]сахибзадаева'!N30+'[1]бирюков'!N30</f>
        <v>46</v>
      </c>
      <c r="N18" s="182">
        <f>'[1]вахов'!O30+'[1]коротнев'!O30+'[1]веселов'!O30+'[1]соколов'!O30+'[1]панаев'!O30+'[1]камский'!O30+'[1]сахибзадаева'!O30+'[1]бирюков'!O30</f>
        <v>42</v>
      </c>
      <c r="O18" s="182">
        <f>'[1]вахов'!P30+'[1]коротнев'!P30+'[1]веселов'!P30+'[1]соколов'!P30+'[1]панаев'!P30+'[1]камский'!P30+'[1]сахибзадаева'!P30+'[1]бирюков'!P30</f>
        <v>55</v>
      </c>
      <c r="P18" s="182">
        <f>'[1]вахов'!Q30+'[1]коротнев'!Q30+'[1]веселов'!Q30+'[1]соколов'!Q30+'[1]панаев'!Q30+'[1]камский'!Q30+'[1]сахибзадаева'!Q30+'[1]бирюков'!Q30</f>
        <v>0</v>
      </c>
      <c r="Q18" s="182">
        <f t="shared" si="0"/>
        <v>320</v>
      </c>
      <c r="R18" s="194"/>
      <c r="S18" s="195" t="s">
        <v>100</v>
      </c>
      <c r="T18" s="180" t="s">
        <v>61</v>
      </c>
    </row>
    <row r="19" spans="1:20" ht="39.75" customHeight="1">
      <c r="A19" s="182">
        <v>12</v>
      </c>
      <c r="B19" s="183" t="s">
        <v>101</v>
      </c>
      <c r="C19" s="183" t="s">
        <v>102</v>
      </c>
      <c r="D19" s="183" t="s">
        <v>103</v>
      </c>
      <c r="E19" s="183" t="s">
        <v>104</v>
      </c>
      <c r="F19" s="183" t="s">
        <v>105</v>
      </c>
      <c r="G19" s="183" t="s">
        <v>106</v>
      </c>
      <c r="H19" s="183" t="s">
        <v>106</v>
      </c>
      <c r="I19" s="131" t="s">
        <v>91</v>
      </c>
      <c r="J19" s="182">
        <f>'[1]вахов'!K21+'[1]коротнев'!K21+'[1]веселов'!K21+'[1]соколов'!K21+'[1]панаев'!K21+'[1]камский'!K21+'[1]сахибзадаева'!K21+'[1]бирюков'!K21</f>
        <v>73</v>
      </c>
      <c r="K19" s="182">
        <f>'[1]вахов'!L21+'[1]коротнев'!L21+'[1]веселов'!L21+'[1]соколов'!L21+'[1]панаев'!L21+'[1]камский'!L21+'[1]сахибзадаева'!L21+'[1]бирюков'!L21</f>
        <v>52</v>
      </c>
      <c r="L19" s="182">
        <f>'[1]вахов'!M21+'[1]коротнев'!M21+'[1]веселов'!M21+'[1]соколов'!M21+'[1]панаев'!M21+'[1]камский'!M21+'[1]сахибзадаева'!M21+'[1]бирюков'!M21</f>
        <v>42</v>
      </c>
      <c r="M19" s="182">
        <f>'[1]вахов'!N21+'[1]коротнев'!N21+'[1]веселов'!N21+'[1]соколов'!N21+'[1]панаев'!N21+'[1]камский'!N21+'[1]сахибзадаева'!N21+'[1]бирюков'!N21</f>
        <v>40</v>
      </c>
      <c r="N19" s="182">
        <f>'[1]вахов'!O21+'[1]коротнев'!O21+'[1]веселов'!O21+'[1]соколов'!O21+'[1]панаев'!O21+'[1]камский'!O21+'[1]сахибзадаева'!O21+'[1]бирюков'!O21</f>
        <v>51</v>
      </c>
      <c r="O19" s="182">
        <f>'[1]вахов'!P21+'[1]коротнев'!P21+'[1]веселов'!P21+'[1]соколов'!P21+'[1]панаев'!P21+'[1]камский'!P21+'[1]сахибзадаева'!P21+'[1]бирюков'!P21</f>
        <v>57</v>
      </c>
      <c r="P19" s="182">
        <f>'[1]вахов'!Q21+'[1]коротнев'!Q21+'[1]веселов'!Q21+'[1]соколов'!Q21+'[1]панаев'!Q21+'[1]камский'!Q21+'[1]сахибзадаева'!Q21+'[1]бирюков'!Q21</f>
        <v>0</v>
      </c>
      <c r="Q19" s="182">
        <f t="shared" si="0"/>
        <v>315</v>
      </c>
      <c r="R19" s="194"/>
      <c r="S19" s="195" t="s">
        <v>107</v>
      </c>
      <c r="T19" s="180" t="s">
        <v>61</v>
      </c>
    </row>
    <row r="20" spans="1:20" ht="59.25" customHeight="1">
      <c r="A20" s="182">
        <v>1</v>
      </c>
      <c r="B20" s="183" t="s">
        <v>108</v>
      </c>
      <c r="C20" s="183" t="s">
        <v>70</v>
      </c>
      <c r="D20" s="183" t="s">
        <v>109</v>
      </c>
      <c r="E20" s="183" t="s">
        <v>110</v>
      </c>
      <c r="F20" s="183" t="s">
        <v>111</v>
      </c>
      <c r="G20" s="183" t="s">
        <v>112</v>
      </c>
      <c r="H20" s="183" t="s">
        <v>113</v>
      </c>
      <c r="I20" s="131" t="s">
        <v>114</v>
      </c>
      <c r="J20" s="182">
        <f>'[1]вахов'!K10+'[1]коротнев'!K10+'[1]веселов'!K10+'[1]соколов'!K10+'[1]панаев'!K10+'[1]камский'!K10+'[1]сахибзадаева'!K10+'[1]бирюков'!K10</f>
        <v>74</v>
      </c>
      <c r="K20" s="182">
        <f>'[1]вахов'!L10+'[1]коротнев'!L10+'[1]веселов'!L10+'[1]соколов'!L10+'[1]панаев'!L10+'[1]камский'!L10+'[1]сахибзадаева'!L10+'[1]бирюков'!L10</f>
        <v>52</v>
      </c>
      <c r="L20" s="182">
        <f>'[1]вахов'!M10+'[1]коротнев'!M10+'[1]веселов'!M10+'[1]соколов'!M10+'[1]панаев'!M10+'[1]камский'!M10+'[1]сахибзадаева'!M10+'[1]бирюков'!M10</f>
        <v>43</v>
      </c>
      <c r="M20" s="182">
        <f>'[1]вахов'!N10+'[1]коротнев'!N10+'[1]веселов'!N10+'[1]соколов'!N10+'[1]панаев'!N10+'[1]камский'!N10+'[1]сахибзадаева'!N10+'[1]бирюков'!N10</f>
        <v>41</v>
      </c>
      <c r="N20" s="182">
        <f>'[1]вахов'!O10+'[1]коротнев'!O10+'[1]веселов'!O10+'[1]соколов'!O10+'[1]панаев'!O10+'[1]камский'!O10+'[1]сахибзадаева'!O10+'[1]бирюков'!O10</f>
        <v>43</v>
      </c>
      <c r="O20" s="182">
        <f>'[1]вахов'!P10+'[1]коротнев'!P10+'[1]веселов'!P10+'[1]соколов'!P10+'[1]панаев'!P10+'[1]камский'!P10+'[1]сахибзадаева'!P10+'[1]бирюков'!P10</f>
        <v>59</v>
      </c>
      <c r="P20" s="182">
        <f>'[1]вахов'!Q10+'[1]коротнев'!Q10+'[1]веселов'!Q10+'[1]соколов'!Q10+'[1]панаев'!Q10+'[1]камский'!Q10+'[1]сахибзадаева'!Q10+'[1]бирюков'!Q10</f>
        <v>0</v>
      </c>
      <c r="Q20" s="182">
        <f t="shared" si="0"/>
        <v>312</v>
      </c>
      <c r="R20" s="194"/>
      <c r="S20" s="195" t="s">
        <v>115</v>
      </c>
      <c r="T20" s="180"/>
    </row>
    <row r="21" spans="1:20" ht="66" customHeight="1">
      <c r="A21" s="182">
        <v>16</v>
      </c>
      <c r="B21" s="183" t="s">
        <v>116</v>
      </c>
      <c r="C21" s="183" t="s">
        <v>117</v>
      </c>
      <c r="D21" s="183" t="s">
        <v>118</v>
      </c>
      <c r="E21" s="183" t="s">
        <v>119</v>
      </c>
      <c r="F21" s="183" t="s">
        <v>120</v>
      </c>
      <c r="G21" s="183" t="s">
        <v>121</v>
      </c>
      <c r="H21" s="183" t="s">
        <v>122</v>
      </c>
      <c r="I21" s="131" t="s">
        <v>123</v>
      </c>
      <c r="J21" s="182">
        <f>'[1]вахов'!K25+'[1]коротнев'!K25+'[1]веселов'!K25+'[1]соколов'!K25+'[1]панаев'!K25+'[1]камский'!K25+'[1]сахибзадаева'!K25+'[1]бирюков'!K25</f>
        <v>73</v>
      </c>
      <c r="K21" s="182">
        <f>'[1]вахов'!L25+'[1]коротнев'!L25+'[1]веселов'!L25+'[1]соколов'!L25+'[1]панаев'!L25+'[1]камский'!L25+'[1]сахибзадаева'!L25+'[1]бирюков'!L25</f>
        <v>54</v>
      </c>
      <c r="L21" s="182">
        <f>'[1]вахов'!M25+'[1]коротнев'!M25+'[1]веселов'!M25+'[1]соколов'!M25+'[1]панаев'!M25+'[1]камский'!M25+'[1]сахибзадаева'!M25+'[1]бирюков'!M25</f>
        <v>42</v>
      </c>
      <c r="M21" s="182">
        <f>'[1]вахов'!N25+'[1]коротнев'!N25+'[1]веселов'!N25+'[1]соколов'!N25+'[1]панаев'!N25+'[1]камский'!N25+'[1]сахибзадаева'!N25+'[1]бирюков'!N25</f>
        <v>37</v>
      </c>
      <c r="N21" s="182">
        <f>'[1]вахов'!O25+'[1]коротнев'!O25+'[1]веселов'!O25+'[1]соколов'!O25+'[1]панаев'!O25+'[1]камский'!O25+'[1]сахибзадаева'!O25+'[1]бирюков'!O25</f>
        <v>50</v>
      </c>
      <c r="O21" s="182">
        <f>'[1]вахов'!P25+'[1]коротнев'!P25+'[1]веселов'!P25+'[1]соколов'!P25+'[1]панаев'!P25+'[1]камский'!P25+'[1]сахибзадаева'!P25+'[1]бирюков'!P25</f>
        <v>54</v>
      </c>
      <c r="P21" s="182">
        <f>'[1]вахов'!Q25+'[1]коротнев'!Q25+'[1]веселов'!Q25+'[1]соколов'!Q25+'[1]панаев'!Q25+'[1]камский'!Q25+'[1]сахибзадаева'!Q25+'[1]бирюков'!Q25</f>
        <v>0</v>
      </c>
      <c r="Q21" s="182">
        <f t="shared" si="0"/>
        <v>310</v>
      </c>
      <c r="R21" s="194"/>
      <c r="S21" s="195"/>
      <c r="T21" s="180"/>
    </row>
    <row r="22" spans="1:20" ht="57.75" customHeight="1">
      <c r="A22" s="182">
        <v>4</v>
      </c>
      <c r="B22" s="183" t="s">
        <v>124</v>
      </c>
      <c r="C22" s="183" t="s">
        <v>125</v>
      </c>
      <c r="D22" s="183" t="s">
        <v>126</v>
      </c>
      <c r="E22" s="183" t="s">
        <v>127</v>
      </c>
      <c r="F22" s="183" t="s">
        <v>128</v>
      </c>
      <c r="G22" s="183" t="s">
        <v>129</v>
      </c>
      <c r="H22" s="183" t="s">
        <v>130</v>
      </c>
      <c r="I22" s="131" t="s">
        <v>131</v>
      </c>
      <c r="J22" s="182">
        <f>'[1]вахов'!K13+'[1]коротнев'!K13+'[1]веселов'!K13+'[1]соколов'!K13+'[1]панаев'!K13+'[1]камский'!K13+'[1]сахибзадаева'!K13+'[1]бирюков'!K13</f>
        <v>74</v>
      </c>
      <c r="K22" s="182">
        <f>'[1]вахов'!L13+'[1]коротнев'!L13+'[1]веселов'!L13+'[1]соколов'!L13+'[1]панаев'!L13+'[1]камский'!L13+'[1]сахибзадаева'!L13+'[1]бирюков'!L13</f>
        <v>48</v>
      </c>
      <c r="L22" s="182">
        <f>'[1]вахов'!M13+'[1]коротнев'!M13+'[1]веселов'!M13+'[1]соколов'!M13+'[1]панаев'!M13+'[1]камский'!M13+'[1]сахибзадаева'!M13+'[1]бирюков'!M13</f>
        <v>44</v>
      </c>
      <c r="M22" s="182">
        <f>'[1]вахов'!N13+'[1]коротнев'!N13+'[1]веселов'!N13+'[1]соколов'!N13+'[1]панаев'!N13+'[1]камский'!N13+'[1]сахибзадаева'!N13+'[1]бирюков'!N13</f>
        <v>40</v>
      </c>
      <c r="N22" s="182">
        <f>'[1]вахов'!O13+'[1]коротнев'!O13+'[1]веселов'!O13+'[1]соколов'!O13+'[1]панаев'!O13+'[1]камский'!O13+'[1]сахибзадаева'!O13+'[1]бирюков'!O13</f>
        <v>49</v>
      </c>
      <c r="O22" s="182">
        <f>'[1]вахов'!P13+'[1]коротнев'!P13+'[1]веселов'!P13+'[1]соколов'!P13+'[1]панаев'!P13+'[1]камский'!P13+'[1]сахибзадаева'!P13+'[1]бирюков'!P13</f>
        <v>53</v>
      </c>
      <c r="P22" s="182">
        <f>'[1]вахов'!Q13+'[1]коротнев'!Q13+'[1]веселов'!Q13+'[1]соколов'!Q13+'[1]панаев'!Q13+'[1]камский'!Q13+'[1]сахибзадаева'!Q13+'[1]бирюков'!Q13</f>
        <v>0</v>
      </c>
      <c r="Q22" s="182">
        <f t="shared" si="0"/>
        <v>308</v>
      </c>
      <c r="R22" s="194"/>
      <c r="S22" s="195"/>
      <c r="T22" s="180"/>
    </row>
    <row r="23" spans="1:20" ht="63.75" customHeight="1">
      <c r="A23" s="182">
        <v>19</v>
      </c>
      <c r="B23" s="183" t="s">
        <v>78</v>
      </c>
      <c r="C23" s="183" t="s">
        <v>79</v>
      </c>
      <c r="D23" s="183" t="s">
        <v>132</v>
      </c>
      <c r="E23" s="183" t="s">
        <v>133</v>
      </c>
      <c r="F23" s="183" t="s">
        <v>134</v>
      </c>
      <c r="G23" s="183" t="s">
        <v>78</v>
      </c>
      <c r="H23" s="183" t="s">
        <v>78</v>
      </c>
      <c r="I23" s="131" t="s">
        <v>135</v>
      </c>
      <c r="J23" s="182">
        <f>'[1]вахов'!K28+'[1]коротнев'!K28+'[1]веселов'!K28+'[1]соколов'!K28+'[1]панаев'!K28+'[1]камский'!K28+'[1]сахибзадаева'!K28+'[1]бирюков'!K28</f>
        <v>64</v>
      </c>
      <c r="K23" s="182">
        <f>'[1]вахов'!L28+'[1]коротнев'!L28+'[1]веселов'!L28+'[1]соколов'!L28+'[1]панаев'!L28+'[1]камский'!L28+'[1]сахибзадаева'!L28+'[1]бирюков'!L28</f>
        <v>47</v>
      </c>
      <c r="L23" s="182">
        <f>'[1]вахов'!M28+'[1]коротнев'!M28+'[1]веселов'!M28+'[1]соколов'!M28+'[1]панаев'!M28+'[1]камский'!M28+'[1]сахибзадаева'!M28+'[1]бирюков'!M28</f>
        <v>45</v>
      </c>
      <c r="M23" s="182">
        <f>'[1]вахов'!N28+'[1]коротнев'!N28+'[1]веселов'!N28+'[1]соколов'!N28+'[1]панаев'!N28+'[1]камский'!N28+'[1]сахибзадаева'!N28+'[1]бирюков'!N28</f>
        <v>39</v>
      </c>
      <c r="N23" s="182">
        <f>'[1]вахов'!O28+'[1]коротнев'!O28+'[1]веселов'!O28+'[1]соколов'!O28+'[1]панаев'!O28+'[1]камский'!O28+'[1]сахибзадаева'!O28+'[1]бирюков'!O28</f>
        <v>51</v>
      </c>
      <c r="O23" s="182">
        <f>'[1]вахов'!P28+'[1]коротнев'!P28+'[1]веселов'!P28+'[1]соколов'!P28+'[1]панаев'!P28+'[1]камский'!P28+'[1]сахибзадаева'!P28+'[1]бирюков'!P28</f>
        <v>53</v>
      </c>
      <c r="P23" s="182">
        <f>'[1]вахов'!Q28+'[1]коротнев'!Q28+'[1]веселов'!Q28+'[1]соколов'!Q28+'[1]панаев'!Q28+'[1]камский'!Q28+'[1]сахибзадаева'!Q28+'[1]бирюков'!Q28</f>
        <v>0</v>
      </c>
      <c r="Q23" s="182">
        <f t="shared" si="0"/>
        <v>299</v>
      </c>
      <c r="R23" s="194"/>
      <c r="S23" s="195"/>
      <c r="T23" s="180"/>
    </row>
    <row r="24" spans="1:20" ht="63" customHeight="1">
      <c r="A24" s="182">
        <v>3</v>
      </c>
      <c r="B24" s="183" t="s">
        <v>124</v>
      </c>
      <c r="C24" s="183" t="s">
        <v>136</v>
      </c>
      <c r="D24" s="183" t="s">
        <v>137</v>
      </c>
      <c r="E24" s="183" t="s">
        <v>138</v>
      </c>
      <c r="F24" s="183" t="s">
        <v>139</v>
      </c>
      <c r="G24" s="183" t="s">
        <v>140</v>
      </c>
      <c r="H24" s="183" t="s">
        <v>130</v>
      </c>
      <c r="I24" s="131" t="s">
        <v>141</v>
      </c>
      <c r="J24" s="182">
        <f>'[1]вахов'!K12+'[1]коротнев'!K12+'[1]веселов'!K12+'[1]соколов'!K12+'[1]панаев'!K12+'[1]камский'!K12+'[1]сахибзадаева'!K12+'[1]бирюков'!K12</f>
        <v>71</v>
      </c>
      <c r="K24" s="182">
        <f>'[1]вахов'!L12+'[1]коротнев'!L12+'[1]веселов'!L12+'[1]соколов'!L12+'[1]панаев'!L12+'[1]камский'!L12+'[1]сахибзадаева'!L12+'[1]бирюков'!L12</f>
        <v>44</v>
      </c>
      <c r="L24" s="182">
        <f>'[1]вахов'!M12+'[1]коротнев'!M12+'[1]веселов'!M12+'[1]соколов'!M12+'[1]панаев'!M12+'[1]камский'!M12+'[1]сахибзадаева'!M12+'[1]бирюков'!M12</f>
        <v>38</v>
      </c>
      <c r="M24" s="182">
        <f>'[1]вахов'!N12+'[1]коротнев'!N12+'[1]веселов'!N12+'[1]соколов'!N12+'[1]панаев'!N12+'[1]камский'!N12+'[1]сахибзадаева'!N12+'[1]бирюков'!N12</f>
        <v>45</v>
      </c>
      <c r="N24" s="182">
        <f>'[1]вахов'!O12+'[1]коротнев'!O12+'[1]веселов'!O12+'[1]соколов'!O12+'[1]панаев'!O12+'[1]камский'!O12+'[1]сахибзадаева'!O12+'[1]бирюков'!O12</f>
        <v>46</v>
      </c>
      <c r="O24" s="182">
        <f>'[1]вахов'!P12+'[1]коротнев'!P12+'[1]веселов'!P12+'[1]соколов'!P12+'[1]панаев'!P12+'[1]камский'!P12+'[1]сахибзадаева'!P12+'[1]бирюков'!P12</f>
        <v>53</v>
      </c>
      <c r="P24" s="182">
        <f>'[1]вахов'!Q12+'[1]коротнев'!Q12+'[1]веселов'!Q12+'[1]соколов'!Q12+'[1]панаев'!Q12+'[1]камский'!Q12+'[1]сахибзадаева'!Q12+'[1]бирюков'!Q12</f>
        <v>0</v>
      </c>
      <c r="Q24" s="182">
        <f t="shared" si="0"/>
        <v>297</v>
      </c>
      <c r="R24" s="194"/>
      <c r="S24" s="195"/>
      <c r="T24" s="180"/>
    </row>
    <row r="25" spans="1:20" ht="55.5" customHeight="1">
      <c r="A25" s="182">
        <v>8</v>
      </c>
      <c r="B25" s="183" t="s">
        <v>142</v>
      </c>
      <c r="C25" s="183" t="s">
        <v>143</v>
      </c>
      <c r="D25" s="183" t="s">
        <v>144</v>
      </c>
      <c r="E25" s="183" t="s">
        <v>145</v>
      </c>
      <c r="F25" s="183" t="s">
        <v>146</v>
      </c>
      <c r="G25" s="183" t="s">
        <v>147</v>
      </c>
      <c r="H25" s="183" t="s">
        <v>147</v>
      </c>
      <c r="I25" s="131" t="s">
        <v>148</v>
      </c>
      <c r="J25" s="182">
        <f>'[1]вахов'!K17+'[1]коротнев'!K17+'[1]веселов'!K17+'[1]соколов'!K17+'[1]панаев'!K17+'[1]камский'!K17+'[1]сахибзадаева'!K17+'[1]бирюков'!K17</f>
        <v>74</v>
      </c>
      <c r="K25" s="182">
        <f>'[1]вахов'!L17+'[1]коротнев'!L17+'[1]веселов'!L17+'[1]соколов'!L17+'[1]панаев'!L17+'[1]камский'!L17+'[1]сахибзадаева'!L17+'[1]бирюков'!L17</f>
        <v>53</v>
      </c>
      <c r="L25" s="182">
        <f>'[1]вахов'!M17+'[1]коротнев'!M17+'[1]веселов'!M17+'[1]соколов'!M17+'[1]панаев'!M17+'[1]камский'!M17+'[1]сахибзадаева'!M17+'[1]бирюков'!M17</f>
        <v>44</v>
      </c>
      <c r="M25" s="182">
        <f>'[1]вахов'!N17+'[1]коротнев'!N17+'[1]веселов'!N17+'[1]соколов'!N17+'[1]панаев'!N17+'[1]камский'!N17+'[1]сахибзадаева'!N17+'[1]бирюков'!N17</f>
        <v>44</v>
      </c>
      <c r="N25" s="182">
        <f>'[1]вахов'!O17+'[1]коротнев'!O17+'[1]веселов'!O17+'[1]соколов'!O17+'[1]панаев'!O17+'[1]камский'!O17+'[1]сахибзадаева'!O17+'[1]бирюков'!O17</f>
        <v>45</v>
      </c>
      <c r="O25" s="182">
        <f>'[1]вахов'!P17+'[1]коротнев'!P17+'[1]веселов'!P17+'[1]соколов'!P17+'[1]панаев'!P17+'[1]камский'!P17+'[1]сахибзадаева'!P17+'[1]бирюков'!P17</f>
        <v>44</v>
      </c>
      <c r="P25" s="182">
        <f>'[1]вахов'!Q17+'[1]коротнев'!Q17+'[1]веселов'!Q17+'[1]соколов'!Q17+'[1]панаев'!Q17+'[1]камский'!Q17+'[1]сахибзадаева'!Q17+'[1]бирюков'!Q17</f>
        <v>-8</v>
      </c>
      <c r="Q25" s="182">
        <f t="shared" si="0"/>
        <v>296</v>
      </c>
      <c r="R25" s="194"/>
      <c r="S25" s="195"/>
      <c r="T25" s="180"/>
    </row>
    <row r="26" spans="1:20" ht="63" customHeight="1">
      <c r="A26" s="182">
        <v>22</v>
      </c>
      <c r="B26" s="183" t="s">
        <v>149</v>
      </c>
      <c r="C26" s="183" t="s">
        <v>54</v>
      </c>
      <c r="D26" s="183" t="s">
        <v>150</v>
      </c>
      <c r="E26" s="183" t="s">
        <v>151</v>
      </c>
      <c r="F26" s="183" t="s">
        <v>152</v>
      </c>
      <c r="G26" s="183" t="s">
        <v>153</v>
      </c>
      <c r="H26" s="183" t="s">
        <v>154</v>
      </c>
      <c r="I26" s="131" t="s">
        <v>155</v>
      </c>
      <c r="J26" s="182">
        <f>'[1]вахов'!K31+'[1]коротнев'!K31+'[1]веселов'!K31+'[1]соколов'!K31+'[1]панаев'!K31+'[1]камский'!K31+'[1]сахибзадаева'!K31+'[1]бирюков'!K31</f>
        <v>74</v>
      </c>
      <c r="K26" s="182">
        <f>'[1]вахов'!L31+'[1]коротнев'!L31+'[1]веселов'!L31+'[1]соколов'!L31+'[1]панаев'!L31+'[1]камский'!L31+'[1]сахибзадаева'!L31+'[1]бирюков'!L31</f>
        <v>43</v>
      </c>
      <c r="L26" s="182">
        <f>'[1]вахов'!M31+'[1]коротнев'!M31+'[1]веселов'!M31+'[1]соколов'!M31+'[1]панаев'!M31+'[1]камский'!M31+'[1]сахибзадаева'!M31+'[1]бирюков'!M31</f>
        <v>38</v>
      </c>
      <c r="M26" s="182">
        <f>'[1]вахов'!N31+'[1]коротнев'!N31+'[1]веселов'!N31+'[1]соколов'!N31+'[1]панаев'!N31+'[1]камский'!N31+'[1]сахибзадаева'!N31+'[1]бирюков'!N31</f>
        <v>34</v>
      </c>
      <c r="N26" s="182">
        <f>'[1]вахов'!O31+'[1]коротнев'!O31+'[1]веселов'!O31+'[1]соколов'!O31+'[1]панаев'!O31+'[1]камский'!O31+'[1]сахибзадаева'!O31+'[1]бирюков'!O31</f>
        <v>48</v>
      </c>
      <c r="O26" s="182">
        <f>'[1]вахов'!P31+'[1]коротнев'!P31+'[1]веселов'!P31+'[1]соколов'!P31+'[1]панаев'!P31+'[1]камский'!P31+'[1]сахибзадаева'!P31+'[1]бирюков'!P31</f>
        <v>55</v>
      </c>
      <c r="P26" s="182">
        <f>'[1]вахов'!Q31+'[1]коротнев'!Q31+'[1]веселов'!Q31+'[1]соколов'!Q31+'[1]панаев'!Q31+'[1]камский'!Q31+'[1]сахибзадаева'!Q31+'[1]бирюков'!Q31</f>
        <v>0</v>
      </c>
      <c r="Q26" s="182">
        <f t="shared" si="0"/>
        <v>292</v>
      </c>
      <c r="R26" s="197"/>
      <c r="S26" s="184"/>
      <c r="T26" s="180"/>
    </row>
    <row r="27" spans="1:20" ht="66.75" customHeight="1">
      <c r="A27" s="182">
        <v>10</v>
      </c>
      <c r="B27" s="183" t="s">
        <v>156</v>
      </c>
      <c r="C27" s="183" t="s">
        <v>157</v>
      </c>
      <c r="D27" s="183" t="s">
        <v>158</v>
      </c>
      <c r="E27" s="183" t="s">
        <v>159</v>
      </c>
      <c r="F27" s="183" t="s">
        <v>160</v>
      </c>
      <c r="G27" s="183" t="s">
        <v>161</v>
      </c>
      <c r="H27" s="183" t="s">
        <v>161</v>
      </c>
      <c r="I27" s="131" t="s">
        <v>162</v>
      </c>
      <c r="J27" s="182">
        <f>'[1]вахов'!K19+'[1]коротнев'!K19+'[1]веселов'!K19+'[1]соколов'!K19+'[1]панаев'!K19+'[1]камский'!K19+'[1]сахибзадаева'!K19+'[1]бирюков'!K19</f>
        <v>60</v>
      </c>
      <c r="K27" s="182">
        <f>'[1]вахов'!L19+'[1]коротнев'!L19+'[1]веселов'!L19+'[1]соколов'!L19+'[1]панаев'!L19+'[1]камский'!L19+'[1]сахибзадаева'!L19+'[1]бирюков'!L19</f>
        <v>58</v>
      </c>
      <c r="L27" s="182">
        <f>'[1]вахов'!M19+'[1]коротнев'!M19+'[1]веселов'!M19+'[1]соколов'!M19+'[1]панаев'!M19+'[1]камский'!M19+'[1]сахибзадаева'!M19+'[1]бирюков'!M19</f>
        <v>41</v>
      </c>
      <c r="M27" s="182">
        <f>'[1]вахов'!N19+'[1]коротнев'!N19+'[1]веселов'!N19+'[1]соколов'!N19+'[1]панаев'!N19+'[1]камский'!N19+'[1]сахибзадаева'!N19+'[1]бирюков'!N19</f>
        <v>39</v>
      </c>
      <c r="N27" s="182">
        <f>'[1]вахов'!O19+'[1]коротнев'!O19+'[1]веселов'!O19+'[1]соколов'!O19+'[1]панаев'!O19+'[1]камский'!O19+'[1]сахибзадаева'!O19+'[1]бирюков'!O19</f>
        <v>32</v>
      </c>
      <c r="O27" s="182">
        <f>'[1]вахов'!P19+'[1]коротнев'!P19+'[1]веселов'!P19+'[1]соколов'!P19+'[1]панаев'!P19+'[1]камский'!P19+'[1]сахибзадаева'!P19+'[1]бирюков'!P19</f>
        <v>59</v>
      </c>
      <c r="P27" s="182">
        <f>'[1]вахов'!Q19+'[1]коротнев'!Q19+'[1]веселов'!Q19+'[1]соколов'!Q19+'[1]панаев'!Q19+'[1]камский'!Q19+'[1]сахибзадаева'!Q19+'[1]бирюков'!Q19</f>
        <v>0</v>
      </c>
      <c r="Q27" s="182">
        <f t="shared" si="0"/>
        <v>289</v>
      </c>
      <c r="R27" s="194"/>
      <c r="S27" s="195"/>
      <c r="T27" s="180"/>
    </row>
    <row r="28" spans="1:20" ht="69" customHeight="1">
      <c r="A28" s="182">
        <v>7</v>
      </c>
      <c r="B28" s="183" t="s">
        <v>85</v>
      </c>
      <c r="C28" s="183" t="s">
        <v>86</v>
      </c>
      <c r="D28" s="183" t="s">
        <v>163</v>
      </c>
      <c r="E28" s="183" t="s">
        <v>164</v>
      </c>
      <c r="F28" s="183" t="s">
        <v>165</v>
      </c>
      <c r="G28" s="183" t="s">
        <v>90</v>
      </c>
      <c r="H28" s="183" t="s">
        <v>90</v>
      </c>
      <c r="I28" s="131" t="s">
        <v>166</v>
      </c>
      <c r="J28" s="182">
        <f>'[1]вахов'!K16+'[1]коротнев'!K16+'[1]веселов'!K16+'[1]соколов'!K16+'[1]панаев'!K16+'[1]камский'!K16+'[1]сахибзадаева'!K16+'[1]бирюков'!K16</f>
        <v>56</v>
      </c>
      <c r="K28" s="182">
        <f>'[1]вахов'!L16+'[1]коротнев'!L16+'[1]веселов'!L16+'[1]соколов'!L16+'[1]панаев'!L16+'[1]камский'!L16+'[1]сахибзадаева'!L16+'[1]бирюков'!L16</f>
        <v>50</v>
      </c>
      <c r="L28" s="182">
        <f>'[1]вахов'!M16+'[1]коротнев'!M16+'[1]веселов'!M16+'[1]соколов'!M16+'[1]панаев'!M16+'[1]камский'!M16+'[1]сахибзадаева'!M16+'[1]бирюков'!M16</f>
        <v>49</v>
      </c>
      <c r="M28" s="182">
        <f>'[1]вахов'!N16+'[1]коротнев'!N16+'[1]веселов'!N16+'[1]соколов'!N16+'[1]панаев'!N16+'[1]камский'!N16+'[1]сахибзадаева'!N16+'[1]бирюков'!N16</f>
        <v>37</v>
      </c>
      <c r="N28" s="182">
        <f>'[1]вахов'!O16+'[1]коротнев'!O16+'[1]веселов'!O16+'[1]соколов'!O16+'[1]панаев'!O16+'[1]камский'!O16+'[1]сахибзадаева'!O16+'[1]бирюков'!O16</f>
        <v>44</v>
      </c>
      <c r="O28" s="182">
        <f>'[1]вахов'!P16+'[1]коротнев'!P16+'[1]веселов'!P16+'[1]соколов'!P16+'[1]панаев'!P16+'[1]камский'!P16+'[1]сахибзадаева'!P16+'[1]бирюков'!P16</f>
        <v>46</v>
      </c>
      <c r="P28" s="182">
        <f>'[1]вахов'!Q16+'[1]коротнев'!Q16+'[1]веселов'!Q16+'[1]соколов'!Q16+'[1]панаев'!Q16+'[1]камский'!Q16+'[1]сахибзадаева'!Q16+'[1]бирюков'!Q16</f>
        <v>0</v>
      </c>
      <c r="Q28" s="182">
        <f t="shared" si="0"/>
        <v>282</v>
      </c>
      <c r="R28" s="194"/>
      <c r="S28" s="195" t="s">
        <v>167</v>
      </c>
      <c r="T28" s="180" t="s">
        <v>61</v>
      </c>
    </row>
    <row r="29" spans="1:20" ht="63" customHeight="1">
      <c r="A29" s="182">
        <v>18</v>
      </c>
      <c r="B29" s="183" t="s">
        <v>78</v>
      </c>
      <c r="C29" s="183" t="s">
        <v>79</v>
      </c>
      <c r="D29" s="183" t="s">
        <v>168</v>
      </c>
      <c r="E29" s="183" t="s">
        <v>169</v>
      </c>
      <c r="F29" s="183" t="s">
        <v>170</v>
      </c>
      <c r="G29" s="183" t="s">
        <v>78</v>
      </c>
      <c r="H29" s="183" t="s">
        <v>78</v>
      </c>
      <c r="I29" s="131" t="s">
        <v>171</v>
      </c>
      <c r="J29" s="182">
        <f>'[1]вахов'!K27+'[1]коротнев'!K27+'[1]веселов'!K27+'[1]соколов'!K27+'[1]панаев'!K27+'[1]камский'!K27+'[1]сахибзадаева'!K27+'[1]бирюков'!K27</f>
        <v>60</v>
      </c>
      <c r="K29" s="182">
        <f>'[1]вахов'!L27+'[1]коротнев'!L27+'[1]веселов'!L27+'[1]соколов'!L27+'[1]панаев'!L27+'[1]камский'!L27+'[1]сахибзадаева'!L27+'[1]бирюков'!L27</f>
        <v>46</v>
      </c>
      <c r="L29" s="182">
        <f>'[1]вахов'!M27+'[1]коротнев'!M27+'[1]веселов'!M27+'[1]соколов'!M27+'[1]панаев'!M27+'[1]камский'!M27+'[1]сахибзадаева'!M27+'[1]бирюков'!M27</f>
        <v>45</v>
      </c>
      <c r="M29" s="182">
        <f>'[1]вахов'!N27+'[1]коротнев'!N27+'[1]веселов'!N27+'[1]соколов'!N27+'[1]панаев'!N27+'[1]камский'!N27+'[1]сахибзадаева'!N27+'[1]бирюков'!N27</f>
        <v>42</v>
      </c>
      <c r="N29" s="182">
        <f>'[1]вахов'!O27+'[1]коротнев'!O27+'[1]веселов'!O27+'[1]соколов'!O27+'[1]панаев'!O27+'[1]камский'!O27+'[1]сахибзадаева'!O27+'[1]бирюков'!O27</f>
        <v>27</v>
      </c>
      <c r="O29" s="182">
        <f>'[1]вахов'!P27+'[1]коротнев'!P27+'[1]веселов'!P27+'[1]соколов'!P27+'[1]панаев'!P27+'[1]камский'!P27+'[1]сахибзадаева'!P27+'[1]бирюков'!P27</f>
        <v>48</v>
      </c>
      <c r="P29" s="182">
        <f>'[1]вахов'!Q27+'[1]коротнев'!Q27+'[1]веселов'!Q27+'[1]соколов'!Q27+'[1]панаев'!Q27+'[1]камский'!Q27+'[1]сахибзадаева'!Q27+'[1]бирюков'!Q27</f>
        <v>0</v>
      </c>
      <c r="Q29" s="182">
        <f t="shared" si="0"/>
        <v>268</v>
      </c>
      <c r="R29" s="194"/>
      <c r="S29" s="195"/>
      <c r="T29" s="180"/>
    </row>
    <row r="30" spans="1:20" ht="55.5" customHeight="1">
      <c r="A30" s="182">
        <v>24</v>
      </c>
      <c r="B30" s="183" t="s">
        <v>172</v>
      </c>
      <c r="C30" s="183" t="s">
        <v>173</v>
      </c>
      <c r="D30" s="183" t="s">
        <v>174</v>
      </c>
      <c r="E30" s="183" t="s">
        <v>175</v>
      </c>
      <c r="F30" s="183" t="s">
        <v>176</v>
      </c>
      <c r="G30" s="183" t="s">
        <v>172</v>
      </c>
      <c r="H30" s="183" t="s">
        <v>172</v>
      </c>
      <c r="I30" s="131" t="s">
        <v>177</v>
      </c>
      <c r="J30" s="182">
        <f>'[1]вахов'!K33+'[1]коротнев'!K33+'[1]веселов'!K33+'[1]соколов'!K33+'[1]панаев'!K33+'[1]камский'!K33+'[1]сахибзадаева'!K33+'[1]бирюков'!K33</f>
        <v>55</v>
      </c>
      <c r="K30" s="182">
        <f>'[1]вахов'!L33+'[1]коротнев'!L33+'[1]веселов'!L33+'[1]соколов'!L33+'[1]панаев'!L33+'[1]камский'!L33+'[1]сахибзадаева'!L33+'[1]бирюков'!L33</f>
        <v>41</v>
      </c>
      <c r="L30" s="182">
        <f>'[1]вахов'!M33+'[1]коротнев'!M33+'[1]веселов'!M33+'[1]соколов'!M33+'[1]панаев'!M33+'[1]камский'!M33+'[1]сахибзадаева'!M33+'[1]бирюков'!M33</f>
        <v>40</v>
      </c>
      <c r="M30" s="182">
        <f>'[1]вахов'!N33+'[1]коротнев'!N33+'[1]веселов'!N33+'[1]соколов'!N33+'[1]панаев'!N33+'[1]камский'!N33+'[1]сахибзадаева'!N33+'[1]бирюков'!N33</f>
        <v>32</v>
      </c>
      <c r="N30" s="182">
        <f>'[1]вахов'!O33+'[1]коротнев'!O33+'[1]веселов'!O33+'[1]соколов'!O33+'[1]панаев'!O33+'[1]камский'!O33+'[1]сахибзадаева'!O33+'[1]бирюков'!O33</f>
        <v>47</v>
      </c>
      <c r="O30" s="182">
        <f>'[1]вахов'!P33+'[1]коротнев'!P33+'[1]веселов'!P33+'[1]соколов'!P33+'[1]панаев'!P33+'[1]камский'!P33+'[1]сахибзадаева'!P33+'[1]бирюков'!P33</f>
        <v>51</v>
      </c>
      <c r="P30" s="182">
        <f>'[1]вахов'!Q33+'[1]коротнев'!Q33+'[1]веселов'!Q33+'[1]соколов'!Q33+'[1]панаев'!Q33+'[1]камский'!Q33+'[1]сахибзадаева'!Q33+'[1]бирюков'!Q33</f>
        <v>0</v>
      </c>
      <c r="Q30" s="182">
        <f t="shared" si="0"/>
        <v>266</v>
      </c>
      <c r="R30" s="196"/>
      <c r="S30" s="180"/>
      <c r="T30" s="180"/>
    </row>
    <row r="31" spans="1:20" ht="62.25" customHeight="1">
      <c r="A31" s="182">
        <v>11</v>
      </c>
      <c r="B31" s="183" t="s">
        <v>178</v>
      </c>
      <c r="C31" s="183" t="s">
        <v>179</v>
      </c>
      <c r="D31" s="183" t="s">
        <v>180</v>
      </c>
      <c r="E31" s="183" t="s">
        <v>181</v>
      </c>
      <c r="F31" s="183" t="s">
        <v>182</v>
      </c>
      <c r="G31" s="183" t="s">
        <v>178</v>
      </c>
      <c r="H31" s="183" t="s">
        <v>178</v>
      </c>
      <c r="I31" s="131" t="s">
        <v>183</v>
      </c>
      <c r="J31" s="182">
        <f>'[1]вахов'!K20+'[1]коротнев'!K20+'[1]веселов'!K20+'[1]соколов'!K20+'[1]панаев'!K20+'[1]камский'!K20+'[1]сахибзадаева'!K20+'[1]бирюков'!K20</f>
        <v>54</v>
      </c>
      <c r="K31" s="182">
        <f>'[1]вахов'!L20+'[1]коротнев'!L20+'[1]веселов'!L20+'[1]соколов'!L20+'[1]панаев'!L20+'[1]камский'!L20+'[1]сахибзадаева'!L20+'[1]бирюков'!L20</f>
        <v>49</v>
      </c>
      <c r="L31" s="182">
        <f>'[1]вахов'!M20+'[1]коротнев'!M20+'[1]веселов'!M20+'[1]соколов'!M20+'[1]панаев'!M20+'[1]камский'!M20+'[1]сахибзадаева'!M20+'[1]бирюков'!M20</f>
        <v>42</v>
      </c>
      <c r="M31" s="182">
        <f>'[1]вахов'!N20+'[1]коротнев'!N20+'[1]веселов'!N20+'[1]соколов'!N20+'[1]панаев'!N20+'[1]камский'!N20+'[1]сахибзадаева'!N20+'[1]бирюков'!N20</f>
        <v>37</v>
      </c>
      <c r="N31" s="182">
        <f>'[1]вахов'!O20+'[1]коротнев'!O20+'[1]веселов'!O20+'[1]соколов'!O20+'[1]панаев'!O20+'[1]камский'!O20+'[1]сахибзадаева'!O20+'[1]бирюков'!O20</f>
        <v>28</v>
      </c>
      <c r="O31" s="182">
        <f>'[1]вахов'!P20+'[1]коротнев'!P20+'[1]веселов'!P20+'[1]соколов'!P20+'[1]панаев'!P20+'[1]камский'!P20+'[1]сахибзадаева'!P20+'[1]бирюков'!P20</f>
        <v>49</v>
      </c>
      <c r="P31" s="182">
        <f>'[1]вахов'!Q20+'[1]коротнев'!Q20+'[1]веселов'!Q20+'[1]соколов'!Q20+'[1]панаев'!Q20+'[1]камский'!Q20+'[1]сахибзадаева'!Q20+'[1]бирюков'!Q20</f>
        <v>0</v>
      </c>
      <c r="Q31" s="182">
        <f t="shared" si="0"/>
        <v>259</v>
      </c>
      <c r="R31" s="195"/>
      <c r="S31" s="195"/>
      <c r="T31" s="180"/>
    </row>
    <row r="32" spans="1:20" ht="53.25" customHeight="1">
      <c r="A32" s="182">
        <v>17</v>
      </c>
      <c r="B32" s="183" t="s">
        <v>184</v>
      </c>
      <c r="C32" s="183" t="s">
        <v>185</v>
      </c>
      <c r="D32" s="183" t="s">
        <v>186</v>
      </c>
      <c r="E32" s="183" t="s">
        <v>187</v>
      </c>
      <c r="F32" s="183" t="s">
        <v>188</v>
      </c>
      <c r="G32" s="183" t="s">
        <v>184</v>
      </c>
      <c r="H32" s="183" t="s">
        <v>184</v>
      </c>
      <c r="I32" s="131" t="s">
        <v>189</v>
      </c>
      <c r="J32" s="182">
        <f>'[1]вахов'!K26+'[1]коротнев'!K26+'[1]веселов'!K26+'[1]соколов'!K26+'[1]панаев'!K26+'[1]камский'!K26+'[1]сахибзадаева'!K26+'[1]бирюков'!K26</f>
        <v>48</v>
      </c>
      <c r="K32" s="182">
        <f>'[1]вахов'!L26+'[1]коротнев'!L26+'[1]веселов'!L26+'[1]соколов'!L26+'[1]панаев'!L26+'[1]камский'!L26+'[1]сахибзадаева'!L26+'[1]бирюков'!L26</f>
        <v>57</v>
      </c>
      <c r="L32" s="182">
        <f>'[1]вахов'!M26+'[1]коротнев'!M26+'[1]веселов'!M26+'[1]соколов'!M26+'[1]панаев'!M26+'[1]камский'!M26+'[1]сахибзадаева'!M26+'[1]бирюков'!M26</f>
        <v>49</v>
      </c>
      <c r="M32" s="182">
        <f>'[1]вахов'!N26+'[1]коротнев'!N26+'[1]веселов'!N26+'[1]соколов'!N26+'[1]панаев'!N26+'[1]камский'!N26+'[1]сахибзадаева'!N26+'[1]бирюков'!N26</f>
        <v>46</v>
      </c>
      <c r="N32" s="182">
        <f>'[1]вахов'!O26+'[1]коротнев'!O26+'[1]веселов'!O26+'[1]соколов'!O26+'[1]панаев'!O26+'[1]камский'!O26+'[1]сахибзадаева'!O26+'[1]бирюков'!O26</f>
        <v>11</v>
      </c>
      <c r="O32" s="182">
        <f>'[1]вахов'!P26+'[1]коротнев'!P26+'[1]веселов'!P26+'[1]соколов'!P26+'[1]панаев'!P26+'[1]камский'!P26+'[1]сахибзадаева'!P26+'[1]бирюков'!P26</f>
        <v>42</v>
      </c>
      <c r="P32" s="182">
        <f>'[1]вахов'!Q26+'[1]коротнев'!Q26+'[1]веселов'!Q26+'[1]соколов'!Q26+'[1]панаев'!Q26+'[1]камский'!Q26+'[1]сахибзадаева'!Q26+'[1]бирюков'!Q26</f>
        <v>0</v>
      </c>
      <c r="Q32" s="182">
        <f t="shared" si="0"/>
        <v>253</v>
      </c>
      <c r="R32" s="195"/>
      <c r="S32" s="195"/>
      <c r="T32" s="180"/>
    </row>
    <row r="33" spans="1:20" ht="55.5" customHeight="1">
      <c r="A33" s="182">
        <v>23</v>
      </c>
      <c r="B33" s="183" t="s">
        <v>190</v>
      </c>
      <c r="C33" s="183" t="s">
        <v>191</v>
      </c>
      <c r="D33" s="183" t="s">
        <v>192</v>
      </c>
      <c r="E33" s="183" t="s">
        <v>193</v>
      </c>
      <c r="F33" s="183" t="s">
        <v>194</v>
      </c>
      <c r="G33" s="183" t="s">
        <v>195</v>
      </c>
      <c r="H33" s="183" t="s">
        <v>190</v>
      </c>
      <c r="I33" s="131" t="s">
        <v>196</v>
      </c>
      <c r="J33" s="182">
        <f>'[1]вахов'!K32+'[1]коротнев'!K32+'[1]веселов'!K32+'[1]соколов'!K32+'[1]панаев'!K32+'[1]камский'!K32+'[1]сахибзадаева'!K32+'[1]бирюков'!K32</f>
        <v>53</v>
      </c>
      <c r="K33" s="182">
        <f>'[1]вахов'!L32+'[1]коротнев'!L32+'[1]веселов'!L32+'[1]соколов'!L32+'[1]панаев'!L32+'[1]камский'!L32+'[1]сахибзадаева'!L32+'[1]бирюков'!L32</f>
        <v>44</v>
      </c>
      <c r="L33" s="182">
        <f>'[1]вахов'!M32+'[1]коротнев'!M32+'[1]веселов'!M32+'[1]соколов'!M32+'[1]панаев'!M32+'[1]камский'!M32+'[1]сахибзадаева'!M32+'[1]бирюков'!M32</f>
        <v>42</v>
      </c>
      <c r="M33" s="182">
        <f>'[1]вахов'!N32+'[1]коротнев'!N32+'[1]веселов'!N32+'[1]соколов'!N32+'[1]панаев'!N32+'[1]камский'!N32+'[1]сахибзадаева'!N32+'[1]бирюков'!N32</f>
        <v>29</v>
      </c>
      <c r="N33" s="182">
        <f>'[1]вахов'!O32+'[1]коротнев'!O32+'[1]веселов'!O32+'[1]соколов'!O32+'[1]панаев'!O32+'[1]камский'!O32+'[1]сахибзадаева'!O32+'[1]бирюков'!O32</f>
        <v>26</v>
      </c>
      <c r="O33" s="182">
        <f>'[1]вахов'!P32+'[1]коротнев'!P32+'[1]веселов'!P32+'[1]соколов'!P32+'[1]панаев'!P32+'[1]камский'!P32+'[1]сахибзадаева'!P32+'[1]бирюков'!P32</f>
        <v>43</v>
      </c>
      <c r="P33" s="182">
        <f>'[1]вахов'!Q32+'[1]коротнев'!Q32+'[1]веселов'!Q32+'[1]соколов'!Q32+'[1]панаев'!Q32+'[1]камский'!Q32+'[1]сахибзадаева'!Q32+'[1]бирюков'!Q32</f>
        <v>0</v>
      </c>
      <c r="Q33" s="182">
        <f t="shared" si="0"/>
        <v>237</v>
      </c>
      <c r="R33" s="180"/>
      <c r="S33" s="180"/>
      <c r="T33" s="180"/>
    </row>
    <row r="34" spans="1:20" ht="58.5" customHeight="1">
      <c r="A34" s="182">
        <v>5</v>
      </c>
      <c r="B34" s="183" t="s">
        <v>197</v>
      </c>
      <c r="C34" s="183" t="s">
        <v>198</v>
      </c>
      <c r="D34" s="183" t="s">
        <v>199</v>
      </c>
      <c r="E34" s="183" t="s">
        <v>200</v>
      </c>
      <c r="F34" s="183" t="s">
        <v>199</v>
      </c>
      <c r="G34" s="183" t="s">
        <v>201</v>
      </c>
      <c r="H34" s="183" t="s">
        <v>202</v>
      </c>
      <c r="I34" s="131" t="s">
        <v>203</v>
      </c>
      <c r="J34" s="182">
        <f>'[1]вахов'!K14+'[1]коротнев'!K14+'[1]веселов'!K14+'[1]соколов'!K14+'[1]панаев'!K14+'[1]камский'!K14+'[1]сахибзадаева'!K14+'[1]бирюков'!K14</f>
        <v>40</v>
      </c>
      <c r="K34" s="182">
        <f>'[1]вахов'!L14+'[1]коротнев'!L14+'[1]веселов'!L14+'[1]соколов'!L14+'[1]панаев'!L14+'[1]камский'!L14+'[1]сахибзадаева'!L14+'[1]бирюков'!L14</f>
        <v>47</v>
      </c>
      <c r="L34" s="182">
        <f>'[1]вахов'!M14+'[1]коротнев'!M14+'[1]веселов'!M14+'[1]соколов'!M14+'[1]панаев'!M14+'[1]камский'!M14+'[1]сахибзадаева'!M14+'[1]бирюков'!M14</f>
        <v>41</v>
      </c>
      <c r="M34" s="182">
        <f>'[1]вахов'!N14+'[1]коротнев'!N14+'[1]веселов'!N14+'[1]соколов'!N14+'[1]панаев'!N14+'[1]камский'!N14+'[1]сахибзадаева'!N14+'[1]бирюков'!N14</f>
        <v>40</v>
      </c>
      <c r="N34" s="182">
        <f>'[1]вахов'!O14+'[1]коротнев'!O14+'[1]веселов'!O14+'[1]соколов'!O14+'[1]панаев'!O14+'[1]камский'!O14+'[1]сахибзадаева'!O14+'[1]бирюков'!O14</f>
        <v>11</v>
      </c>
      <c r="O34" s="182">
        <f>'[1]вахов'!P14+'[1]коротнев'!P14+'[1]веселов'!P14+'[1]соколов'!P14+'[1]панаев'!P14+'[1]камский'!P14+'[1]сахибзадаева'!P14+'[1]бирюков'!P14</f>
        <v>44</v>
      </c>
      <c r="P34" s="182">
        <f>'[1]вахов'!Q14+'[1]коротнев'!Q14+'[1]веселов'!Q14+'[1]соколов'!Q14+'[1]панаев'!Q14+'[1]камский'!Q14+'[1]сахибзадаева'!Q14+'[1]бирюков'!Q14</f>
        <v>0</v>
      </c>
      <c r="Q34" s="182">
        <f t="shared" si="0"/>
        <v>223</v>
      </c>
      <c r="R34" s="195"/>
      <c r="S34" s="195"/>
      <c r="T34" s="180"/>
    </row>
    <row r="36" spans="2:4" ht="12.75" customHeight="1">
      <c r="B36" s="181" t="s">
        <v>1013</v>
      </c>
      <c r="C36" s="185" t="s">
        <v>984</v>
      </c>
      <c r="D36" s="186" t="s">
        <v>985</v>
      </c>
    </row>
    <row r="37" spans="2:4" ht="12.75" customHeight="1">
      <c r="B37" s="185" t="s">
        <v>945</v>
      </c>
      <c r="C37" s="185" t="s">
        <v>986</v>
      </c>
      <c r="D37" s="186" t="s">
        <v>987</v>
      </c>
    </row>
    <row r="38" spans="3:4" ht="12.75" customHeight="1">
      <c r="C38" s="185" t="s">
        <v>988</v>
      </c>
      <c r="D38" s="186" t="s">
        <v>989</v>
      </c>
    </row>
    <row r="39" spans="3:4" ht="12.75" customHeight="1">
      <c r="C39" s="185" t="s">
        <v>990</v>
      </c>
      <c r="D39" s="186" t="s">
        <v>991</v>
      </c>
    </row>
    <row r="40" spans="3:4" ht="12.75" customHeight="1">
      <c r="C40" s="185" t="s">
        <v>391</v>
      </c>
      <c r="D40" s="186" t="s">
        <v>992</v>
      </c>
    </row>
    <row r="41" spans="3:4" ht="12.75" customHeight="1">
      <c r="C41" s="185" t="s">
        <v>994</v>
      </c>
      <c r="D41" s="186" t="s">
        <v>992</v>
      </c>
    </row>
    <row r="42" spans="3:4" ht="12.75" customHeight="1">
      <c r="C42" s="185" t="s">
        <v>294</v>
      </c>
      <c r="D42" s="186" t="s">
        <v>992</v>
      </c>
    </row>
    <row r="43" spans="3:4" ht="12.75" customHeight="1">
      <c r="C43" s="185" t="s">
        <v>993</v>
      </c>
      <c r="D43" s="186" t="s">
        <v>995</v>
      </c>
    </row>
    <row r="44" spans="3:4" ht="12.75" customHeight="1">
      <c r="C44" s="185"/>
      <c r="D44" s="186"/>
    </row>
    <row r="45" spans="2:9" s="21" customFormat="1" ht="15.75" customHeight="1">
      <c r="B45" s="21" t="s">
        <v>598</v>
      </c>
      <c r="I45" s="202" t="s">
        <v>599</v>
      </c>
    </row>
    <row r="46" spans="3:4" ht="12.75" customHeight="1">
      <c r="C46" s="185"/>
      <c r="D46" s="186"/>
    </row>
    <row r="47" spans="3:4" ht="12.75" customHeight="1">
      <c r="C47" s="185"/>
      <c r="D47" s="186"/>
    </row>
    <row r="48" spans="3:4" ht="12.75" customHeight="1">
      <c r="C48" s="185"/>
      <c r="D48" s="186"/>
    </row>
  </sheetData>
  <sheetProtection/>
  <mergeCells count="15">
    <mergeCell ref="A1:B2"/>
    <mergeCell ref="A7:R7"/>
    <mergeCell ref="A5:D5"/>
    <mergeCell ref="A6:D6"/>
    <mergeCell ref="E5:R5"/>
    <mergeCell ref="E6:R6"/>
    <mergeCell ref="R8:R9"/>
    <mergeCell ref="B8:B9"/>
    <mergeCell ref="D8:D9"/>
    <mergeCell ref="A8:A9"/>
    <mergeCell ref="J8:P8"/>
    <mergeCell ref="Q8:Q9"/>
    <mergeCell ref="C8:C9"/>
    <mergeCell ref="F8:I8"/>
    <mergeCell ref="E8:E9"/>
  </mergeCells>
  <printOptions/>
  <pageMargins left="0.1968503937007874" right="0.1968503937007874" top="0.3937007874015748" bottom="0.3937007874015748" header="0" footer="0"/>
  <pageSetup horizontalDpi="300" verticalDpi="300" orientation="landscape" paperSize="9" scale="57" r:id="rId1"/>
  <rowBreaks count="1" manualBreakCount="1">
    <brk id="22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847"/>
  <sheetViews>
    <sheetView view="pageBreakPreview" zoomScale="75" zoomScaleNormal="75" zoomScaleSheetLayoutView="75" workbookViewId="0" topLeftCell="A1">
      <selection activeCell="A34" sqref="A34:IV34"/>
    </sheetView>
  </sheetViews>
  <sheetFormatPr defaultColWidth="9.00390625" defaultRowHeight="12.75"/>
  <cols>
    <col min="1" max="1" width="7.875" style="21" customWidth="1"/>
    <col min="2" max="2" width="21.875" style="21" customWidth="1"/>
    <col min="3" max="3" width="24.375" style="21" customWidth="1"/>
    <col min="4" max="4" width="12.25390625" style="21" customWidth="1"/>
    <col min="5" max="5" width="5.875" style="21" customWidth="1"/>
    <col min="6" max="6" width="7.25390625" style="21" customWidth="1"/>
    <col min="7" max="7" width="8.125" style="21" customWidth="1"/>
    <col min="8" max="8" width="5.125" style="21" customWidth="1"/>
    <col min="9" max="10" width="5.375" style="21" customWidth="1"/>
    <col min="11" max="11" width="5.75390625" style="21" customWidth="1"/>
    <col min="12" max="12" width="6.00390625" style="21" customWidth="1"/>
    <col min="13" max="13" width="5.875" style="21" customWidth="1"/>
    <col min="14" max="14" width="9.625" style="21" customWidth="1"/>
    <col min="15" max="15" width="9.125" style="21" customWidth="1"/>
    <col min="16" max="16" width="15.125" style="21" customWidth="1"/>
    <col min="17" max="16384" width="9.125" style="21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s="14" customFormat="1" ht="25.5" customHeight="1">
      <c r="A4" s="11" t="s">
        <v>2</v>
      </c>
      <c r="B4" s="12"/>
      <c r="C4" s="13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4" customFormat="1" ht="15" customHeight="1">
      <c r="A5" s="11" t="s">
        <v>4</v>
      </c>
      <c r="B5" s="12"/>
      <c r="C5" s="16" t="s">
        <v>546</v>
      </c>
      <c r="D5" s="17"/>
      <c r="E5" s="17"/>
      <c r="F5" s="17"/>
      <c r="G5" s="17"/>
      <c r="H5" s="18"/>
      <c r="I5" s="18"/>
      <c r="J5" s="17"/>
      <c r="K5" s="17"/>
      <c r="L5" s="17"/>
      <c r="M5" s="17"/>
      <c r="N5" s="17"/>
      <c r="O5" s="17"/>
      <c r="P5" s="17"/>
    </row>
    <row r="6" spans="1:16" s="14" customFormat="1" ht="18.75" customHeight="1">
      <c r="A6" s="11"/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7.25" customHeight="1">
      <c r="A7" s="132" t="s">
        <v>547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s="25" customFormat="1" ht="54" customHeight="1">
      <c r="A8" s="209" t="s">
        <v>548</v>
      </c>
      <c r="B8" s="209" t="s">
        <v>549</v>
      </c>
      <c r="C8" s="209"/>
      <c r="D8" s="22"/>
      <c r="E8" s="208" t="s">
        <v>550</v>
      </c>
      <c r="F8" s="208"/>
      <c r="G8" s="208"/>
      <c r="H8" s="206" t="s">
        <v>551</v>
      </c>
      <c r="I8" s="207"/>
      <c r="J8" s="207"/>
      <c r="K8" s="208" t="s">
        <v>552</v>
      </c>
      <c r="L8" s="208"/>
      <c r="M8" s="208"/>
      <c r="N8" s="216" t="s">
        <v>15</v>
      </c>
      <c r="O8" s="216" t="s">
        <v>16</v>
      </c>
      <c r="P8" s="216" t="s">
        <v>17</v>
      </c>
    </row>
    <row r="9" spans="1:16" s="25" customFormat="1" ht="68.25" customHeight="1">
      <c r="A9" s="209"/>
      <c r="B9" s="26" t="s">
        <v>18</v>
      </c>
      <c r="C9" s="26" t="s">
        <v>9</v>
      </c>
      <c r="D9" s="26" t="s">
        <v>10</v>
      </c>
      <c r="E9" s="27" t="s">
        <v>553</v>
      </c>
      <c r="F9" s="27" t="s">
        <v>554</v>
      </c>
      <c r="G9" s="27" t="s">
        <v>555</v>
      </c>
      <c r="H9" s="27" t="s">
        <v>553</v>
      </c>
      <c r="I9" s="27" t="s">
        <v>554</v>
      </c>
      <c r="J9" s="27" t="s">
        <v>555</v>
      </c>
      <c r="K9" s="27" t="s">
        <v>553</v>
      </c>
      <c r="L9" s="27" t="s">
        <v>554</v>
      </c>
      <c r="M9" s="27" t="s">
        <v>555</v>
      </c>
      <c r="N9" s="216"/>
      <c r="O9" s="216"/>
      <c r="P9" s="216"/>
    </row>
    <row r="10" spans="1:16" ht="34.5" customHeight="1">
      <c r="A10" s="28">
        <v>31</v>
      </c>
      <c r="B10" s="29" t="s">
        <v>556</v>
      </c>
      <c r="C10" s="29" t="s">
        <v>557</v>
      </c>
      <c r="D10" s="29" t="s">
        <v>454</v>
      </c>
      <c r="E10" s="30">
        <v>15</v>
      </c>
      <c r="F10" s="30">
        <v>14</v>
      </c>
      <c r="G10" s="30">
        <v>13</v>
      </c>
      <c r="H10" s="28">
        <v>10</v>
      </c>
      <c r="I10" s="28">
        <v>9</v>
      </c>
      <c r="J10" s="28">
        <v>8</v>
      </c>
      <c r="K10" s="28">
        <v>10</v>
      </c>
      <c r="L10" s="28">
        <v>8</v>
      </c>
      <c r="M10" s="28">
        <v>6</v>
      </c>
      <c r="N10" s="32">
        <f aca="true" t="shared" si="0" ref="N10:N30">SUM(E10:M10)</f>
        <v>93</v>
      </c>
      <c r="O10" s="33">
        <v>1</v>
      </c>
      <c r="P10" s="28"/>
    </row>
    <row r="11" spans="1:16" ht="34.5" customHeight="1">
      <c r="A11" s="28">
        <v>66</v>
      </c>
      <c r="B11" s="29" t="s">
        <v>558</v>
      </c>
      <c r="C11" s="29" t="s">
        <v>559</v>
      </c>
      <c r="D11" s="29" t="s">
        <v>560</v>
      </c>
      <c r="E11" s="30">
        <v>15</v>
      </c>
      <c r="F11" s="30">
        <v>14</v>
      </c>
      <c r="G11" s="30">
        <v>15</v>
      </c>
      <c r="H11" s="28">
        <v>8</v>
      </c>
      <c r="I11" s="28">
        <v>8</v>
      </c>
      <c r="J11" s="28">
        <v>9</v>
      </c>
      <c r="K11" s="28">
        <v>8</v>
      </c>
      <c r="L11" s="28">
        <v>7</v>
      </c>
      <c r="M11" s="28">
        <v>8</v>
      </c>
      <c r="N11" s="32">
        <f t="shared" si="0"/>
        <v>92</v>
      </c>
      <c r="O11" s="33">
        <v>2</v>
      </c>
      <c r="P11" s="28"/>
    </row>
    <row r="12" spans="1:16" ht="36" customHeight="1">
      <c r="A12" s="28">
        <v>50</v>
      </c>
      <c r="B12" s="34" t="s">
        <v>561</v>
      </c>
      <c r="C12" s="34" t="s">
        <v>562</v>
      </c>
      <c r="D12" s="34" t="s">
        <v>563</v>
      </c>
      <c r="E12" s="28">
        <v>15</v>
      </c>
      <c r="F12" s="28">
        <v>15</v>
      </c>
      <c r="G12" s="28">
        <v>15</v>
      </c>
      <c r="H12" s="28">
        <v>8</v>
      </c>
      <c r="I12" s="28">
        <v>8</v>
      </c>
      <c r="J12" s="28">
        <v>7</v>
      </c>
      <c r="K12" s="28">
        <v>6</v>
      </c>
      <c r="L12" s="28">
        <v>8</v>
      </c>
      <c r="M12" s="28">
        <v>8</v>
      </c>
      <c r="N12" s="32">
        <f t="shared" si="0"/>
        <v>90</v>
      </c>
      <c r="O12" s="33">
        <v>3</v>
      </c>
      <c r="P12" s="28"/>
    </row>
    <row r="13" spans="1:16" ht="41.25" customHeight="1">
      <c r="A13" s="28">
        <v>3</v>
      </c>
      <c r="B13" s="29" t="s">
        <v>564</v>
      </c>
      <c r="C13" s="29" t="s">
        <v>565</v>
      </c>
      <c r="D13" s="29"/>
      <c r="E13" s="30">
        <v>15</v>
      </c>
      <c r="F13" s="30">
        <v>13</v>
      </c>
      <c r="G13" s="30">
        <v>13</v>
      </c>
      <c r="H13" s="28">
        <v>9</v>
      </c>
      <c r="I13" s="28">
        <v>8</v>
      </c>
      <c r="J13" s="28">
        <v>7</v>
      </c>
      <c r="K13" s="28">
        <v>10</v>
      </c>
      <c r="L13" s="28">
        <v>8</v>
      </c>
      <c r="M13" s="28">
        <v>7</v>
      </c>
      <c r="N13" s="32">
        <f t="shared" si="0"/>
        <v>90</v>
      </c>
      <c r="O13" s="35">
        <v>3</v>
      </c>
      <c r="P13" s="28"/>
    </row>
    <row r="14" spans="1:16" ht="38.25" customHeight="1">
      <c r="A14" s="28">
        <v>72</v>
      </c>
      <c r="B14" s="29" t="s">
        <v>566</v>
      </c>
      <c r="C14" s="29" t="s">
        <v>567</v>
      </c>
      <c r="D14" s="29" t="s">
        <v>563</v>
      </c>
      <c r="E14" s="30">
        <v>15</v>
      </c>
      <c r="F14" s="30">
        <v>14</v>
      </c>
      <c r="G14" s="30">
        <v>12</v>
      </c>
      <c r="H14" s="28">
        <v>10</v>
      </c>
      <c r="I14" s="28">
        <v>7</v>
      </c>
      <c r="J14" s="28">
        <v>6</v>
      </c>
      <c r="K14" s="28">
        <v>10</v>
      </c>
      <c r="L14" s="28">
        <v>7</v>
      </c>
      <c r="M14" s="28">
        <v>8</v>
      </c>
      <c r="N14" s="32">
        <f t="shared" si="0"/>
        <v>89</v>
      </c>
      <c r="O14" s="36">
        <v>4</v>
      </c>
      <c r="P14" s="28"/>
    </row>
    <row r="15" spans="1:16" ht="36" customHeight="1">
      <c r="A15" s="28">
        <v>2</v>
      </c>
      <c r="B15" s="29" t="s">
        <v>568</v>
      </c>
      <c r="C15" s="29" t="s">
        <v>565</v>
      </c>
      <c r="D15" s="29"/>
      <c r="E15" s="30">
        <v>15</v>
      </c>
      <c r="F15" s="30">
        <v>14</v>
      </c>
      <c r="G15" s="30">
        <v>13</v>
      </c>
      <c r="H15" s="28">
        <v>8</v>
      </c>
      <c r="I15" s="28">
        <v>7</v>
      </c>
      <c r="J15" s="28">
        <v>7</v>
      </c>
      <c r="K15" s="28">
        <v>8</v>
      </c>
      <c r="L15" s="28">
        <v>8</v>
      </c>
      <c r="M15" s="28">
        <v>7</v>
      </c>
      <c r="N15" s="32">
        <f t="shared" si="0"/>
        <v>87</v>
      </c>
      <c r="O15" s="35">
        <v>5</v>
      </c>
      <c r="P15" s="28"/>
    </row>
    <row r="16" spans="1:16" ht="39" customHeight="1">
      <c r="A16" s="28">
        <v>70</v>
      </c>
      <c r="B16" s="29" t="s">
        <v>569</v>
      </c>
      <c r="C16" s="29" t="s">
        <v>567</v>
      </c>
      <c r="D16" s="29" t="s">
        <v>563</v>
      </c>
      <c r="E16" s="30">
        <v>15</v>
      </c>
      <c r="F16" s="30">
        <v>14</v>
      </c>
      <c r="G16" s="30">
        <v>15</v>
      </c>
      <c r="H16" s="28">
        <v>8</v>
      </c>
      <c r="I16" s="28">
        <v>7</v>
      </c>
      <c r="J16" s="28">
        <v>6</v>
      </c>
      <c r="K16" s="28">
        <v>6</v>
      </c>
      <c r="L16" s="28">
        <v>7</v>
      </c>
      <c r="M16" s="28">
        <v>8</v>
      </c>
      <c r="N16" s="32">
        <f t="shared" si="0"/>
        <v>86</v>
      </c>
      <c r="O16" s="35">
        <v>6</v>
      </c>
      <c r="P16" s="28"/>
    </row>
    <row r="17" spans="1:16" ht="34.5" customHeight="1">
      <c r="A17" s="28">
        <v>1</v>
      </c>
      <c r="B17" s="29" t="s">
        <v>570</v>
      </c>
      <c r="C17" s="30" t="s">
        <v>565</v>
      </c>
      <c r="D17" s="30"/>
      <c r="E17" s="30">
        <v>15</v>
      </c>
      <c r="F17" s="30">
        <v>15</v>
      </c>
      <c r="G17" s="30">
        <v>15</v>
      </c>
      <c r="H17" s="28">
        <v>6</v>
      </c>
      <c r="I17" s="28">
        <v>8</v>
      </c>
      <c r="J17" s="28">
        <v>6</v>
      </c>
      <c r="K17" s="28">
        <v>6</v>
      </c>
      <c r="L17" s="28">
        <v>8</v>
      </c>
      <c r="M17" s="28">
        <v>6</v>
      </c>
      <c r="N17" s="32">
        <f t="shared" si="0"/>
        <v>85</v>
      </c>
      <c r="O17" s="35">
        <v>7</v>
      </c>
      <c r="P17" s="28"/>
    </row>
    <row r="18" spans="1:16" ht="34.5" customHeight="1">
      <c r="A18" s="28">
        <v>19</v>
      </c>
      <c r="B18" s="29" t="s">
        <v>571</v>
      </c>
      <c r="C18" s="29" t="s">
        <v>572</v>
      </c>
      <c r="D18" s="29" t="s">
        <v>54</v>
      </c>
      <c r="E18" s="30">
        <v>15</v>
      </c>
      <c r="F18" s="30">
        <v>14</v>
      </c>
      <c r="G18" s="30">
        <v>14</v>
      </c>
      <c r="H18" s="28">
        <v>6</v>
      </c>
      <c r="I18" s="28">
        <v>6</v>
      </c>
      <c r="J18" s="28">
        <v>6</v>
      </c>
      <c r="K18" s="28">
        <v>8</v>
      </c>
      <c r="L18" s="28">
        <v>6</v>
      </c>
      <c r="M18" s="28">
        <v>8</v>
      </c>
      <c r="N18" s="32">
        <f t="shared" si="0"/>
        <v>83</v>
      </c>
      <c r="O18" s="35">
        <v>8</v>
      </c>
      <c r="P18" s="28"/>
    </row>
    <row r="19" spans="1:16" ht="34.5" customHeight="1">
      <c r="A19" s="28">
        <v>11</v>
      </c>
      <c r="B19" s="34" t="s">
        <v>573</v>
      </c>
      <c r="C19" s="34" t="s">
        <v>574</v>
      </c>
      <c r="D19" s="34" t="s">
        <v>206</v>
      </c>
      <c r="E19" s="28">
        <v>15</v>
      </c>
      <c r="F19" s="28">
        <v>13</v>
      </c>
      <c r="G19" s="28">
        <v>14</v>
      </c>
      <c r="H19" s="28">
        <v>6</v>
      </c>
      <c r="I19" s="28">
        <v>8</v>
      </c>
      <c r="J19" s="28">
        <v>7</v>
      </c>
      <c r="K19" s="28">
        <v>6</v>
      </c>
      <c r="L19" s="28">
        <v>8</v>
      </c>
      <c r="M19" s="28">
        <v>6</v>
      </c>
      <c r="N19" s="32">
        <f t="shared" si="0"/>
        <v>83</v>
      </c>
      <c r="O19" s="35">
        <v>8</v>
      </c>
      <c r="P19" s="28"/>
    </row>
    <row r="20" spans="1:16" ht="36" customHeight="1">
      <c r="A20" s="28">
        <v>12</v>
      </c>
      <c r="B20" s="29" t="s">
        <v>575</v>
      </c>
      <c r="C20" s="29" t="s">
        <v>576</v>
      </c>
      <c r="D20" s="29" t="s">
        <v>70</v>
      </c>
      <c r="E20" s="30">
        <v>15</v>
      </c>
      <c r="F20" s="30">
        <v>15</v>
      </c>
      <c r="G20" s="30">
        <v>10</v>
      </c>
      <c r="H20" s="28">
        <v>10</v>
      </c>
      <c r="I20" s="28">
        <v>9</v>
      </c>
      <c r="J20" s="28">
        <v>2</v>
      </c>
      <c r="K20" s="28">
        <v>10</v>
      </c>
      <c r="L20" s="28">
        <v>9</v>
      </c>
      <c r="M20" s="28">
        <v>2</v>
      </c>
      <c r="N20" s="32">
        <f t="shared" si="0"/>
        <v>82</v>
      </c>
      <c r="O20" s="35">
        <v>9</v>
      </c>
      <c r="P20" s="28"/>
    </row>
    <row r="21" spans="1:16" ht="35.25" customHeight="1">
      <c r="A21" s="28">
        <v>51</v>
      </c>
      <c r="B21" s="34" t="s">
        <v>577</v>
      </c>
      <c r="C21" s="34" t="s">
        <v>562</v>
      </c>
      <c r="D21" s="34" t="s">
        <v>563</v>
      </c>
      <c r="E21" s="28">
        <v>15</v>
      </c>
      <c r="F21" s="28">
        <v>15</v>
      </c>
      <c r="G21" s="28">
        <v>13</v>
      </c>
      <c r="H21" s="28">
        <v>6</v>
      </c>
      <c r="I21" s="28">
        <v>7</v>
      </c>
      <c r="J21" s="28">
        <v>6</v>
      </c>
      <c r="K21" s="28">
        <v>6</v>
      </c>
      <c r="L21" s="28">
        <v>7</v>
      </c>
      <c r="M21" s="28">
        <v>6</v>
      </c>
      <c r="N21" s="32">
        <f t="shared" si="0"/>
        <v>81</v>
      </c>
      <c r="O21" s="35">
        <v>10</v>
      </c>
      <c r="P21" s="28"/>
    </row>
    <row r="22" spans="1:16" ht="31.5" customHeight="1">
      <c r="A22" s="28">
        <v>49</v>
      </c>
      <c r="B22" s="29" t="s">
        <v>578</v>
      </c>
      <c r="C22" s="29" t="s">
        <v>579</v>
      </c>
      <c r="D22" s="29" t="s">
        <v>580</v>
      </c>
      <c r="E22" s="30">
        <v>15</v>
      </c>
      <c r="F22" s="30">
        <v>10</v>
      </c>
      <c r="G22" s="30">
        <v>12</v>
      </c>
      <c r="H22" s="28">
        <v>8</v>
      </c>
      <c r="I22" s="28">
        <v>6</v>
      </c>
      <c r="J22" s="28">
        <v>7</v>
      </c>
      <c r="K22" s="28">
        <v>8</v>
      </c>
      <c r="L22" s="28">
        <v>6</v>
      </c>
      <c r="M22" s="28">
        <v>7</v>
      </c>
      <c r="N22" s="32">
        <f t="shared" si="0"/>
        <v>79</v>
      </c>
      <c r="O22" s="35">
        <v>11</v>
      </c>
      <c r="P22" s="28"/>
    </row>
    <row r="23" spans="1:16" ht="36" customHeight="1">
      <c r="A23" s="28">
        <v>71</v>
      </c>
      <c r="B23" s="29" t="s">
        <v>581</v>
      </c>
      <c r="C23" s="29" t="s">
        <v>567</v>
      </c>
      <c r="D23" s="29" t="s">
        <v>563</v>
      </c>
      <c r="E23" s="30">
        <v>15</v>
      </c>
      <c r="F23" s="30">
        <v>15</v>
      </c>
      <c r="G23" s="30">
        <v>14</v>
      </c>
      <c r="H23" s="28">
        <v>6</v>
      </c>
      <c r="I23" s="28">
        <v>6</v>
      </c>
      <c r="J23" s="28">
        <v>5</v>
      </c>
      <c r="K23" s="28">
        <v>6</v>
      </c>
      <c r="L23" s="28">
        <v>5</v>
      </c>
      <c r="M23" s="28">
        <v>5</v>
      </c>
      <c r="N23" s="32">
        <f t="shared" si="0"/>
        <v>77</v>
      </c>
      <c r="O23" s="35">
        <v>12</v>
      </c>
      <c r="P23" s="28"/>
    </row>
    <row r="24" spans="1:16" ht="33.75" customHeight="1">
      <c r="A24" s="28">
        <v>52</v>
      </c>
      <c r="B24" s="29" t="s">
        <v>582</v>
      </c>
      <c r="C24" s="29" t="s">
        <v>562</v>
      </c>
      <c r="D24" s="29" t="s">
        <v>563</v>
      </c>
      <c r="E24" s="30">
        <v>15</v>
      </c>
      <c r="F24" s="30">
        <v>15</v>
      </c>
      <c r="G24" s="30">
        <v>14</v>
      </c>
      <c r="H24" s="28">
        <v>5</v>
      </c>
      <c r="I24" s="28">
        <v>5</v>
      </c>
      <c r="J24" s="28">
        <v>5</v>
      </c>
      <c r="K24" s="28">
        <v>4</v>
      </c>
      <c r="L24" s="28">
        <v>5</v>
      </c>
      <c r="M24" s="28">
        <v>5</v>
      </c>
      <c r="N24" s="32">
        <f t="shared" si="0"/>
        <v>73</v>
      </c>
      <c r="O24" s="36">
        <v>13</v>
      </c>
      <c r="P24" s="28"/>
    </row>
    <row r="25" spans="1:16" ht="35.25" customHeight="1">
      <c r="A25" s="28">
        <v>53</v>
      </c>
      <c r="B25" s="34" t="s">
        <v>583</v>
      </c>
      <c r="C25" s="34" t="s">
        <v>584</v>
      </c>
      <c r="D25" s="34" t="s">
        <v>70</v>
      </c>
      <c r="E25" s="28">
        <v>15</v>
      </c>
      <c r="F25" s="28">
        <v>15</v>
      </c>
      <c r="G25" s="28">
        <v>13</v>
      </c>
      <c r="H25" s="28">
        <v>5</v>
      </c>
      <c r="I25" s="28">
        <v>6</v>
      </c>
      <c r="J25" s="28">
        <v>4</v>
      </c>
      <c r="K25" s="28">
        <v>5</v>
      </c>
      <c r="L25" s="28">
        <v>6</v>
      </c>
      <c r="M25" s="28">
        <v>4</v>
      </c>
      <c r="N25" s="32">
        <f t="shared" si="0"/>
        <v>73</v>
      </c>
      <c r="O25" s="36">
        <v>13</v>
      </c>
      <c r="P25" s="28"/>
    </row>
    <row r="26" spans="1:16" ht="31.5" customHeight="1">
      <c r="A26" s="28">
        <v>23</v>
      </c>
      <c r="B26" s="29" t="s">
        <v>585</v>
      </c>
      <c r="C26" s="29" t="s">
        <v>586</v>
      </c>
      <c r="D26" s="29"/>
      <c r="E26" s="30">
        <v>10</v>
      </c>
      <c r="F26" s="30">
        <v>11</v>
      </c>
      <c r="G26" s="30">
        <v>11</v>
      </c>
      <c r="H26" s="28">
        <v>6</v>
      </c>
      <c r="I26" s="28">
        <v>7</v>
      </c>
      <c r="J26" s="28">
        <v>6</v>
      </c>
      <c r="K26" s="28">
        <v>6</v>
      </c>
      <c r="L26" s="28">
        <v>6</v>
      </c>
      <c r="M26" s="28">
        <v>6</v>
      </c>
      <c r="N26" s="32">
        <f t="shared" si="0"/>
        <v>69</v>
      </c>
      <c r="O26" s="36">
        <v>14</v>
      </c>
      <c r="P26" s="28"/>
    </row>
    <row r="27" spans="1:16" ht="34.5" customHeight="1">
      <c r="A27" s="28">
        <v>14</v>
      </c>
      <c r="B27" s="34" t="s">
        <v>587</v>
      </c>
      <c r="C27" s="34" t="s">
        <v>576</v>
      </c>
      <c r="D27" s="34" t="s">
        <v>70</v>
      </c>
      <c r="E27" s="28">
        <v>10</v>
      </c>
      <c r="F27" s="28">
        <v>11</v>
      </c>
      <c r="G27" s="28">
        <v>11</v>
      </c>
      <c r="H27" s="28">
        <v>6</v>
      </c>
      <c r="I27" s="28">
        <v>6</v>
      </c>
      <c r="J27" s="28">
        <v>4</v>
      </c>
      <c r="K27" s="28">
        <v>6</v>
      </c>
      <c r="L27" s="28">
        <v>5</v>
      </c>
      <c r="M27" s="28">
        <v>8</v>
      </c>
      <c r="N27" s="32">
        <f t="shared" si="0"/>
        <v>67</v>
      </c>
      <c r="O27" s="36">
        <v>15</v>
      </c>
      <c r="P27" s="28"/>
    </row>
    <row r="28" spans="1:16" ht="30.75" customHeight="1">
      <c r="A28" s="28">
        <v>29</v>
      </c>
      <c r="B28" s="29" t="s">
        <v>588</v>
      </c>
      <c r="C28" s="29" t="s">
        <v>589</v>
      </c>
      <c r="D28" s="29" t="s">
        <v>590</v>
      </c>
      <c r="E28" s="30">
        <v>10</v>
      </c>
      <c r="F28" s="30">
        <v>10</v>
      </c>
      <c r="G28" s="30">
        <v>10</v>
      </c>
      <c r="H28" s="28">
        <v>6</v>
      </c>
      <c r="I28" s="28">
        <v>5</v>
      </c>
      <c r="J28" s="28">
        <v>4</v>
      </c>
      <c r="K28" s="28">
        <v>6</v>
      </c>
      <c r="L28" s="28">
        <v>5</v>
      </c>
      <c r="M28" s="28">
        <v>8</v>
      </c>
      <c r="N28" s="32">
        <f t="shared" si="0"/>
        <v>64</v>
      </c>
      <c r="O28" s="36">
        <v>16</v>
      </c>
      <c r="P28" s="28"/>
    </row>
    <row r="29" spans="1:16" ht="30.75" customHeight="1">
      <c r="A29" s="28">
        <v>54</v>
      </c>
      <c r="B29" s="34" t="s">
        <v>591</v>
      </c>
      <c r="C29" s="34" t="s">
        <v>592</v>
      </c>
      <c r="D29" s="34" t="s">
        <v>580</v>
      </c>
      <c r="E29" s="28">
        <v>10</v>
      </c>
      <c r="F29" s="28">
        <v>11</v>
      </c>
      <c r="G29" s="28">
        <v>8</v>
      </c>
      <c r="H29" s="28">
        <v>4</v>
      </c>
      <c r="I29" s="28">
        <v>6</v>
      </c>
      <c r="J29" s="28">
        <v>5</v>
      </c>
      <c r="K29" s="28">
        <v>6</v>
      </c>
      <c r="L29" s="28">
        <v>5</v>
      </c>
      <c r="M29" s="28">
        <v>4</v>
      </c>
      <c r="N29" s="32">
        <f t="shared" si="0"/>
        <v>59</v>
      </c>
      <c r="O29" s="36">
        <v>17</v>
      </c>
      <c r="P29" s="28"/>
    </row>
    <row r="30" spans="1:16" ht="30.75" customHeight="1">
      <c r="A30" s="28">
        <v>30</v>
      </c>
      <c r="B30" s="34" t="s">
        <v>593</v>
      </c>
      <c r="C30" s="34" t="s">
        <v>589</v>
      </c>
      <c r="D30" s="34" t="s">
        <v>590</v>
      </c>
      <c r="E30" s="28">
        <v>10</v>
      </c>
      <c r="F30" s="28">
        <v>10</v>
      </c>
      <c r="G30" s="28">
        <v>10</v>
      </c>
      <c r="H30" s="28">
        <v>4</v>
      </c>
      <c r="I30" s="28">
        <v>5</v>
      </c>
      <c r="J30" s="28">
        <v>4</v>
      </c>
      <c r="K30" s="28">
        <v>6</v>
      </c>
      <c r="L30" s="28">
        <v>5</v>
      </c>
      <c r="M30" s="28">
        <v>4</v>
      </c>
      <c r="N30" s="32">
        <f t="shared" si="0"/>
        <v>58</v>
      </c>
      <c r="O30" s="36">
        <v>18</v>
      </c>
      <c r="P30" s="28"/>
    </row>
    <row r="31" spans="1:16" ht="30.75" customHeight="1">
      <c r="A31" s="37"/>
      <c r="B31" s="205" t="s">
        <v>594</v>
      </c>
      <c r="C31" s="205"/>
      <c r="D31" s="38"/>
      <c r="E31" s="37"/>
      <c r="F31" s="37" t="s">
        <v>595</v>
      </c>
      <c r="G31" s="37"/>
      <c r="H31" s="37"/>
      <c r="I31" s="37"/>
      <c r="J31" s="25"/>
      <c r="K31" s="39"/>
      <c r="L31" s="25" t="s">
        <v>1007</v>
      </c>
      <c r="M31" s="37"/>
      <c r="N31" s="40"/>
      <c r="O31" s="37"/>
      <c r="P31" s="37"/>
    </row>
    <row r="32" spans="1:16" s="25" customFormat="1" ht="34.5" customHeight="1">
      <c r="A32" s="41"/>
      <c r="B32" s="41" t="s">
        <v>597</v>
      </c>
      <c r="C32" s="41"/>
      <c r="D32" s="41"/>
      <c r="E32" s="41"/>
      <c r="F32" s="41"/>
      <c r="G32" s="41"/>
      <c r="J32" s="41"/>
      <c r="K32" s="41"/>
      <c r="L32" s="41"/>
      <c r="M32" s="41"/>
      <c r="N32" s="42"/>
      <c r="O32" s="43"/>
      <c r="P32" s="41"/>
    </row>
    <row r="33" spans="2:10" ht="34.5" customHeight="1">
      <c r="B33" s="21" t="s">
        <v>598</v>
      </c>
      <c r="J33" s="21" t="s">
        <v>599</v>
      </c>
    </row>
    <row r="59" spans="2:9" ht="15">
      <c r="B59" s="37"/>
      <c r="C59" s="37"/>
      <c r="D59" s="37"/>
      <c r="E59" s="37"/>
      <c r="F59" s="37"/>
      <c r="G59" s="37"/>
      <c r="H59" s="37"/>
      <c r="I59" s="37"/>
    </row>
    <row r="60" spans="2:9" ht="15">
      <c r="B60" s="37"/>
      <c r="C60" s="37"/>
      <c r="D60" s="37"/>
      <c r="E60" s="37"/>
      <c r="F60" s="37"/>
      <c r="G60" s="37"/>
      <c r="H60" s="37"/>
      <c r="I60" s="37"/>
    </row>
    <row r="61" spans="2:9" ht="15">
      <c r="B61" s="37"/>
      <c r="C61" s="37"/>
      <c r="D61" s="37"/>
      <c r="E61" s="37"/>
      <c r="F61" s="37"/>
      <c r="G61" s="37"/>
      <c r="H61" s="37"/>
      <c r="I61" s="37"/>
    </row>
    <row r="62" spans="2:9" ht="15">
      <c r="B62" s="37"/>
      <c r="C62" s="37"/>
      <c r="D62" s="37"/>
      <c r="E62" s="37"/>
      <c r="F62" s="37"/>
      <c r="G62" s="37"/>
      <c r="H62" s="37"/>
      <c r="I62" s="37"/>
    </row>
    <row r="63" spans="2:9" ht="15">
      <c r="B63" s="37"/>
      <c r="C63" s="37"/>
      <c r="D63" s="37"/>
      <c r="E63" s="37"/>
      <c r="F63" s="37"/>
      <c r="G63" s="37"/>
      <c r="H63" s="37"/>
      <c r="I63" s="37"/>
    </row>
    <row r="64" spans="2:9" ht="15">
      <c r="B64" s="37"/>
      <c r="C64" s="37"/>
      <c r="D64" s="37"/>
      <c r="E64" s="37"/>
      <c r="F64" s="37"/>
      <c r="G64" s="37"/>
      <c r="H64" s="37"/>
      <c r="I64" s="37"/>
    </row>
    <row r="65" spans="2:9" ht="15">
      <c r="B65" s="37"/>
      <c r="C65" s="37"/>
      <c r="D65" s="37"/>
      <c r="E65" s="37"/>
      <c r="F65" s="37"/>
      <c r="G65" s="37"/>
      <c r="H65" s="37"/>
      <c r="I65" s="37"/>
    </row>
    <row r="66" spans="2:9" ht="15">
      <c r="B66" s="37"/>
      <c r="C66" s="37"/>
      <c r="D66" s="37"/>
      <c r="E66" s="37"/>
      <c r="F66" s="37"/>
      <c r="G66" s="37"/>
      <c r="H66" s="37"/>
      <c r="I66" s="37"/>
    </row>
    <row r="67" spans="2:9" ht="15">
      <c r="B67" s="37"/>
      <c r="C67" s="37"/>
      <c r="D67" s="37"/>
      <c r="E67" s="37"/>
      <c r="F67" s="37"/>
      <c r="G67" s="37"/>
      <c r="H67" s="37"/>
      <c r="I67" s="37"/>
    </row>
    <row r="68" spans="2:9" ht="15">
      <c r="B68" s="37"/>
      <c r="C68" s="37"/>
      <c r="D68" s="37"/>
      <c r="E68" s="37"/>
      <c r="F68" s="37"/>
      <c r="G68" s="37"/>
      <c r="H68" s="37"/>
      <c r="I68" s="37"/>
    </row>
    <row r="69" spans="2:9" ht="15">
      <c r="B69" s="37"/>
      <c r="C69" s="37"/>
      <c r="D69" s="37"/>
      <c r="E69" s="37"/>
      <c r="F69" s="37"/>
      <c r="G69" s="37"/>
      <c r="H69" s="37"/>
      <c r="I69" s="37"/>
    </row>
    <row r="70" spans="2:9" ht="15">
      <c r="B70" s="37"/>
      <c r="C70" s="37"/>
      <c r="D70" s="37"/>
      <c r="E70" s="37"/>
      <c r="F70" s="37"/>
      <c r="G70" s="37"/>
      <c r="H70" s="37"/>
      <c r="I70" s="37"/>
    </row>
    <row r="71" spans="2:9" ht="15">
      <c r="B71" s="37"/>
      <c r="C71" s="37"/>
      <c r="D71" s="37"/>
      <c r="E71" s="37"/>
      <c r="F71" s="37"/>
      <c r="G71" s="37"/>
      <c r="H71" s="37"/>
      <c r="I71" s="37"/>
    </row>
    <row r="72" spans="2:9" ht="15">
      <c r="B72" s="37"/>
      <c r="C72" s="37"/>
      <c r="D72" s="37"/>
      <c r="E72" s="37"/>
      <c r="F72" s="37"/>
      <c r="G72" s="37"/>
      <c r="H72" s="37"/>
      <c r="I72" s="37"/>
    </row>
    <row r="73" spans="2:9" ht="15">
      <c r="B73" s="37"/>
      <c r="C73" s="37"/>
      <c r="D73" s="37"/>
      <c r="E73" s="37"/>
      <c r="F73" s="37"/>
      <c r="G73" s="37"/>
      <c r="H73" s="37"/>
      <c r="I73" s="37"/>
    </row>
    <row r="74" spans="2:9" ht="15">
      <c r="B74" s="37"/>
      <c r="C74" s="37"/>
      <c r="D74" s="37"/>
      <c r="E74" s="37"/>
      <c r="F74" s="37"/>
      <c r="G74" s="37"/>
      <c r="H74" s="37"/>
      <c r="I74" s="37"/>
    </row>
    <row r="75" spans="2:9" ht="15">
      <c r="B75" s="37"/>
      <c r="C75" s="37"/>
      <c r="D75" s="37"/>
      <c r="E75" s="37"/>
      <c r="F75" s="37"/>
      <c r="G75" s="37"/>
      <c r="H75" s="37"/>
      <c r="I75" s="37"/>
    </row>
    <row r="76" spans="2:9" ht="15">
      <c r="B76" s="37"/>
      <c r="C76" s="37"/>
      <c r="D76" s="37"/>
      <c r="E76" s="37"/>
      <c r="F76" s="37"/>
      <c r="G76" s="37"/>
      <c r="H76" s="37"/>
      <c r="I76" s="37"/>
    </row>
    <row r="77" spans="2:9" ht="15">
      <c r="B77" s="37"/>
      <c r="C77" s="37"/>
      <c r="D77" s="37"/>
      <c r="E77" s="37"/>
      <c r="F77" s="37"/>
      <c r="G77" s="37"/>
      <c r="H77" s="37"/>
      <c r="I77" s="37"/>
    </row>
    <row r="78" spans="2:9" ht="15">
      <c r="B78" s="37"/>
      <c r="C78" s="37"/>
      <c r="D78" s="37"/>
      <c r="E78" s="37"/>
      <c r="F78" s="37"/>
      <c r="G78" s="37"/>
      <c r="H78" s="37"/>
      <c r="I78" s="37"/>
    </row>
    <row r="79" spans="2:9" ht="15">
      <c r="B79" s="37"/>
      <c r="C79" s="37"/>
      <c r="D79" s="37"/>
      <c r="E79" s="37"/>
      <c r="F79" s="37"/>
      <c r="G79" s="37"/>
      <c r="H79" s="37"/>
      <c r="I79" s="37"/>
    </row>
    <row r="80" spans="2:9" ht="15">
      <c r="B80" s="37"/>
      <c r="C80" s="37"/>
      <c r="D80" s="37"/>
      <c r="E80" s="37"/>
      <c r="F80" s="37"/>
      <c r="G80" s="37"/>
      <c r="H80" s="37"/>
      <c r="I80" s="37"/>
    </row>
    <row r="81" spans="2:9" ht="15">
      <c r="B81" s="37"/>
      <c r="C81" s="37"/>
      <c r="D81" s="37"/>
      <c r="E81" s="37"/>
      <c r="F81" s="37"/>
      <c r="G81" s="37"/>
      <c r="H81" s="37"/>
      <c r="I81" s="37"/>
    </row>
    <row r="82" spans="2:9" ht="15">
      <c r="B82" s="37"/>
      <c r="C82" s="37"/>
      <c r="D82" s="37"/>
      <c r="E82" s="37"/>
      <c r="F82" s="37"/>
      <c r="G82" s="37"/>
      <c r="H82" s="37"/>
      <c r="I82" s="37"/>
    </row>
    <row r="83" spans="2:9" ht="15">
      <c r="B83" s="37"/>
      <c r="C83" s="37"/>
      <c r="D83" s="37"/>
      <c r="E83" s="37"/>
      <c r="F83" s="37"/>
      <c r="G83" s="37"/>
      <c r="H83" s="37"/>
      <c r="I83" s="37"/>
    </row>
    <row r="84" spans="2:9" ht="15">
      <c r="B84" s="37"/>
      <c r="C84" s="37"/>
      <c r="D84" s="37"/>
      <c r="E84" s="37"/>
      <c r="F84" s="37"/>
      <c r="G84" s="37"/>
      <c r="H84" s="37"/>
      <c r="I84" s="37"/>
    </row>
    <row r="85" spans="2:9" ht="15">
      <c r="B85" s="37"/>
      <c r="C85" s="37"/>
      <c r="D85" s="37"/>
      <c r="E85" s="37"/>
      <c r="F85" s="37"/>
      <c r="G85" s="37"/>
      <c r="H85" s="37"/>
      <c r="I85" s="37"/>
    </row>
    <row r="86" spans="2:9" ht="15">
      <c r="B86" s="37"/>
      <c r="C86" s="37"/>
      <c r="D86" s="37"/>
      <c r="E86" s="37"/>
      <c r="F86" s="37"/>
      <c r="G86" s="37"/>
      <c r="H86" s="37"/>
      <c r="I86" s="37"/>
    </row>
    <row r="87" spans="2:9" ht="15">
      <c r="B87" s="37"/>
      <c r="C87" s="37"/>
      <c r="D87" s="37"/>
      <c r="E87" s="37"/>
      <c r="F87" s="37"/>
      <c r="G87" s="37"/>
      <c r="H87" s="37"/>
      <c r="I87" s="37"/>
    </row>
    <row r="88" spans="2:9" ht="15">
      <c r="B88" s="37"/>
      <c r="C88" s="37"/>
      <c r="D88" s="37"/>
      <c r="E88" s="37"/>
      <c r="F88" s="37"/>
      <c r="G88" s="37"/>
      <c r="H88" s="37"/>
      <c r="I88" s="37"/>
    </row>
    <row r="89" spans="2:9" ht="15">
      <c r="B89" s="37"/>
      <c r="C89" s="37"/>
      <c r="D89" s="37"/>
      <c r="E89" s="37"/>
      <c r="F89" s="37"/>
      <c r="G89" s="37"/>
      <c r="H89" s="37"/>
      <c r="I89" s="37"/>
    </row>
    <row r="90" spans="2:9" ht="15">
      <c r="B90" s="37"/>
      <c r="C90" s="37"/>
      <c r="D90" s="37"/>
      <c r="E90" s="37"/>
      <c r="F90" s="37"/>
      <c r="G90" s="37"/>
      <c r="H90" s="37"/>
      <c r="I90" s="37"/>
    </row>
    <row r="91" spans="2:9" ht="15">
      <c r="B91" s="37"/>
      <c r="C91" s="37"/>
      <c r="D91" s="37"/>
      <c r="E91" s="37"/>
      <c r="F91" s="37"/>
      <c r="G91" s="37"/>
      <c r="H91" s="37"/>
      <c r="I91" s="37"/>
    </row>
    <row r="92" spans="2:9" ht="15">
      <c r="B92" s="37"/>
      <c r="C92" s="37"/>
      <c r="D92" s="37"/>
      <c r="E92" s="37"/>
      <c r="F92" s="37"/>
      <c r="G92" s="37"/>
      <c r="H92" s="37"/>
      <c r="I92" s="37"/>
    </row>
    <row r="93" spans="2:9" ht="15">
      <c r="B93" s="37"/>
      <c r="C93" s="37"/>
      <c r="D93" s="37"/>
      <c r="E93" s="37"/>
      <c r="F93" s="37"/>
      <c r="G93" s="37"/>
      <c r="H93" s="37"/>
      <c r="I93" s="37"/>
    </row>
    <row r="94" spans="2:9" ht="15">
      <c r="B94" s="37"/>
      <c r="C94" s="37"/>
      <c r="D94" s="37"/>
      <c r="E94" s="37"/>
      <c r="F94" s="37"/>
      <c r="G94" s="37"/>
      <c r="H94" s="37"/>
      <c r="I94" s="37"/>
    </row>
    <row r="95" spans="2:9" ht="15">
      <c r="B95" s="37"/>
      <c r="C95" s="37"/>
      <c r="D95" s="37"/>
      <c r="E95" s="37"/>
      <c r="F95" s="37"/>
      <c r="G95" s="37"/>
      <c r="H95" s="37"/>
      <c r="I95" s="37"/>
    </row>
    <row r="96" spans="2:9" ht="15">
      <c r="B96" s="37"/>
      <c r="C96" s="37"/>
      <c r="D96" s="37"/>
      <c r="E96" s="37"/>
      <c r="F96" s="37"/>
      <c r="G96" s="37"/>
      <c r="H96" s="37"/>
      <c r="I96" s="37"/>
    </row>
    <row r="97" spans="2:9" ht="15">
      <c r="B97" s="37"/>
      <c r="C97" s="37"/>
      <c r="D97" s="37"/>
      <c r="E97" s="37"/>
      <c r="F97" s="37"/>
      <c r="G97" s="37"/>
      <c r="H97" s="37"/>
      <c r="I97" s="37"/>
    </row>
    <row r="98" spans="2:9" ht="15">
      <c r="B98" s="37"/>
      <c r="C98" s="37"/>
      <c r="D98" s="37"/>
      <c r="E98" s="37"/>
      <c r="F98" s="37"/>
      <c r="G98" s="37"/>
      <c r="H98" s="37"/>
      <c r="I98" s="37"/>
    </row>
    <row r="99" spans="2:9" ht="15">
      <c r="B99" s="37"/>
      <c r="C99" s="37"/>
      <c r="D99" s="37"/>
      <c r="E99" s="37"/>
      <c r="F99" s="37"/>
      <c r="G99" s="37"/>
      <c r="H99" s="37"/>
      <c r="I99" s="37"/>
    </row>
    <row r="100" spans="2:9" ht="15">
      <c r="B100" s="37"/>
      <c r="C100" s="37"/>
      <c r="D100" s="37"/>
      <c r="E100" s="37"/>
      <c r="F100" s="37"/>
      <c r="G100" s="37"/>
      <c r="H100" s="37"/>
      <c r="I100" s="37"/>
    </row>
    <row r="101" spans="2:9" ht="15">
      <c r="B101" s="37"/>
      <c r="C101" s="37"/>
      <c r="D101" s="37"/>
      <c r="E101" s="37"/>
      <c r="F101" s="37"/>
      <c r="G101" s="37"/>
      <c r="H101" s="37"/>
      <c r="I101" s="37"/>
    </row>
    <row r="102" spans="2:9" ht="15">
      <c r="B102" s="37"/>
      <c r="C102" s="37"/>
      <c r="D102" s="37"/>
      <c r="E102" s="37"/>
      <c r="F102" s="37"/>
      <c r="G102" s="37"/>
      <c r="H102" s="37"/>
      <c r="I102" s="37"/>
    </row>
    <row r="103" spans="2:9" ht="15">
      <c r="B103" s="37"/>
      <c r="C103" s="37"/>
      <c r="D103" s="37"/>
      <c r="E103" s="37"/>
      <c r="F103" s="37"/>
      <c r="G103" s="37"/>
      <c r="H103" s="37"/>
      <c r="I103" s="37"/>
    </row>
    <row r="104" spans="2:9" ht="15">
      <c r="B104" s="37"/>
      <c r="C104" s="37"/>
      <c r="D104" s="37"/>
      <c r="E104" s="37"/>
      <c r="F104" s="37"/>
      <c r="G104" s="37"/>
      <c r="H104" s="37"/>
      <c r="I104" s="37"/>
    </row>
    <row r="105" spans="2:9" ht="15">
      <c r="B105" s="37"/>
      <c r="C105" s="37"/>
      <c r="D105" s="37"/>
      <c r="E105" s="37"/>
      <c r="F105" s="37"/>
      <c r="G105" s="37"/>
      <c r="H105" s="37"/>
      <c r="I105" s="37"/>
    </row>
    <row r="106" spans="2:9" ht="15">
      <c r="B106" s="37"/>
      <c r="C106" s="37"/>
      <c r="D106" s="37"/>
      <c r="E106" s="37"/>
      <c r="F106" s="37"/>
      <c r="G106" s="37"/>
      <c r="H106" s="37"/>
      <c r="I106" s="37"/>
    </row>
    <row r="107" spans="2:9" ht="15">
      <c r="B107" s="37"/>
      <c r="C107" s="37"/>
      <c r="D107" s="37"/>
      <c r="E107" s="37"/>
      <c r="F107" s="37"/>
      <c r="G107" s="37"/>
      <c r="H107" s="37"/>
      <c r="I107" s="37"/>
    </row>
    <row r="108" spans="2:9" ht="15">
      <c r="B108" s="37"/>
      <c r="C108" s="37"/>
      <c r="D108" s="37"/>
      <c r="E108" s="37"/>
      <c r="F108" s="37"/>
      <c r="G108" s="37"/>
      <c r="H108" s="37"/>
      <c r="I108" s="37"/>
    </row>
    <row r="109" spans="2:9" ht="15">
      <c r="B109" s="37"/>
      <c r="C109" s="37"/>
      <c r="D109" s="37"/>
      <c r="E109" s="37"/>
      <c r="F109" s="37"/>
      <c r="G109" s="37"/>
      <c r="H109" s="37"/>
      <c r="I109" s="37"/>
    </row>
    <row r="110" spans="2:9" ht="15">
      <c r="B110" s="37"/>
      <c r="C110" s="37"/>
      <c r="D110" s="37"/>
      <c r="E110" s="37"/>
      <c r="F110" s="37"/>
      <c r="G110" s="37"/>
      <c r="H110" s="37"/>
      <c r="I110" s="37"/>
    </row>
    <row r="111" spans="2:9" ht="15">
      <c r="B111" s="37"/>
      <c r="C111" s="37"/>
      <c r="D111" s="37"/>
      <c r="E111" s="37"/>
      <c r="F111" s="37"/>
      <c r="G111" s="37"/>
      <c r="H111" s="37"/>
      <c r="I111" s="37"/>
    </row>
    <row r="112" spans="2:9" ht="15">
      <c r="B112" s="37"/>
      <c r="C112" s="37"/>
      <c r="D112" s="37"/>
      <c r="E112" s="37"/>
      <c r="F112" s="37"/>
      <c r="G112" s="37"/>
      <c r="H112" s="37"/>
      <c r="I112" s="37"/>
    </row>
    <row r="113" spans="2:9" ht="15">
      <c r="B113" s="37"/>
      <c r="C113" s="37"/>
      <c r="D113" s="37"/>
      <c r="E113" s="37"/>
      <c r="F113" s="37"/>
      <c r="G113" s="37"/>
      <c r="H113" s="37"/>
      <c r="I113" s="37"/>
    </row>
    <row r="114" spans="2:9" ht="15">
      <c r="B114" s="37"/>
      <c r="C114" s="37"/>
      <c r="D114" s="37"/>
      <c r="E114" s="37"/>
      <c r="F114" s="37"/>
      <c r="G114" s="37"/>
      <c r="H114" s="37"/>
      <c r="I114" s="37"/>
    </row>
    <row r="115" spans="2:9" ht="15">
      <c r="B115" s="37"/>
      <c r="C115" s="37"/>
      <c r="D115" s="37"/>
      <c r="E115" s="37"/>
      <c r="F115" s="37"/>
      <c r="G115" s="37"/>
      <c r="H115" s="37"/>
      <c r="I115" s="37"/>
    </row>
    <row r="116" spans="2:9" ht="15">
      <c r="B116" s="37"/>
      <c r="C116" s="37"/>
      <c r="D116" s="37"/>
      <c r="E116" s="37"/>
      <c r="F116" s="37"/>
      <c r="G116" s="37"/>
      <c r="H116" s="37"/>
      <c r="I116" s="37"/>
    </row>
    <row r="117" spans="2:9" ht="15">
      <c r="B117" s="37"/>
      <c r="C117" s="37"/>
      <c r="D117" s="37"/>
      <c r="E117" s="37"/>
      <c r="F117" s="37"/>
      <c r="G117" s="37"/>
      <c r="H117" s="37"/>
      <c r="I117" s="37"/>
    </row>
    <row r="118" spans="2:9" ht="15">
      <c r="B118" s="37"/>
      <c r="C118" s="37"/>
      <c r="D118" s="37"/>
      <c r="E118" s="37"/>
      <c r="F118" s="37"/>
      <c r="G118" s="37"/>
      <c r="H118" s="37"/>
      <c r="I118" s="37"/>
    </row>
    <row r="119" spans="2:9" ht="15">
      <c r="B119" s="37"/>
      <c r="C119" s="37"/>
      <c r="D119" s="37"/>
      <c r="E119" s="37"/>
      <c r="F119" s="37"/>
      <c r="G119" s="37"/>
      <c r="H119" s="37"/>
      <c r="I119" s="37"/>
    </row>
    <row r="120" spans="2:9" ht="15">
      <c r="B120" s="37"/>
      <c r="C120" s="37"/>
      <c r="D120" s="37"/>
      <c r="E120" s="37"/>
      <c r="F120" s="37"/>
      <c r="G120" s="37"/>
      <c r="H120" s="37"/>
      <c r="I120" s="37"/>
    </row>
    <row r="121" spans="2:9" ht="15">
      <c r="B121" s="37"/>
      <c r="C121" s="37"/>
      <c r="D121" s="37"/>
      <c r="E121" s="37"/>
      <c r="F121" s="37"/>
      <c r="G121" s="37"/>
      <c r="H121" s="37"/>
      <c r="I121" s="37"/>
    </row>
    <row r="122" spans="2:9" ht="15">
      <c r="B122" s="37"/>
      <c r="C122" s="37"/>
      <c r="D122" s="37"/>
      <c r="E122" s="37"/>
      <c r="F122" s="37"/>
      <c r="G122" s="37"/>
      <c r="H122" s="37"/>
      <c r="I122" s="37"/>
    </row>
    <row r="123" spans="2:9" ht="15">
      <c r="B123" s="37"/>
      <c r="C123" s="37"/>
      <c r="D123" s="37"/>
      <c r="E123" s="37"/>
      <c r="F123" s="37"/>
      <c r="G123" s="37"/>
      <c r="H123" s="37"/>
      <c r="I123" s="37"/>
    </row>
    <row r="124" spans="2:9" ht="15">
      <c r="B124" s="37"/>
      <c r="C124" s="37"/>
      <c r="D124" s="37"/>
      <c r="E124" s="37"/>
      <c r="F124" s="37"/>
      <c r="G124" s="37"/>
      <c r="H124" s="37"/>
      <c r="I124" s="37"/>
    </row>
    <row r="125" spans="2:9" ht="15">
      <c r="B125" s="37"/>
      <c r="C125" s="37"/>
      <c r="D125" s="37"/>
      <c r="E125" s="37"/>
      <c r="F125" s="37"/>
      <c r="G125" s="37"/>
      <c r="H125" s="37"/>
      <c r="I125" s="37"/>
    </row>
    <row r="126" spans="2:9" ht="15">
      <c r="B126" s="37"/>
      <c r="C126" s="37"/>
      <c r="D126" s="37"/>
      <c r="E126" s="37"/>
      <c r="F126" s="37"/>
      <c r="G126" s="37"/>
      <c r="H126" s="37"/>
      <c r="I126" s="37"/>
    </row>
    <row r="127" spans="2:9" ht="15">
      <c r="B127" s="37"/>
      <c r="C127" s="37"/>
      <c r="D127" s="37"/>
      <c r="E127" s="37"/>
      <c r="F127" s="37"/>
      <c r="G127" s="37"/>
      <c r="H127" s="37"/>
      <c r="I127" s="37"/>
    </row>
    <row r="128" spans="2:9" ht="15">
      <c r="B128" s="37"/>
      <c r="C128" s="37"/>
      <c r="D128" s="37"/>
      <c r="E128" s="37"/>
      <c r="F128" s="37"/>
      <c r="G128" s="37"/>
      <c r="H128" s="37"/>
      <c r="I128" s="37"/>
    </row>
    <row r="129" spans="2:9" ht="15">
      <c r="B129" s="37"/>
      <c r="C129" s="37"/>
      <c r="D129" s="37"/>
      <c r="E129" s="37"/>
      <c r="F129" s="37"/>
      <c r="G129" s="37"/>
      <c r="H129" s="37"/>
      <c r="I129" s="37"/>
    </row>
    <row r="130" spans="2:9" ht="15">
      <c r="B130" s="37"/>
      <c r="C130" s="37"/>
      <c r="D130" s="37"/>
      <c r="E130" s="37"/>
      <c r="F130" s="37"/>
      <c r="G130" s="37"/>
      <c r="H130" s="37"/>
      <c r="I130" s="37"/>
    </row>
    <row r="131" spans="2:9" ht="15">
      <c r="B131" s="37"/>
      <c r="C131" s="37"/>
      <c r="D131" s="37"/>
      <c r="E131" s="37"/>
      <c r="F131" s="37"/>
      <c r="G131" s="37"/>
      <c r="H131" s="37"/>
      <c r="I131" s="37"/>
    </row>
    <row r="132" spans="2:9" ht="15">
      <c r="B132" s="37"/>
      <c r="C132" s="37"/>
      <c r="D132" s="37"/>
      <c r="E132" s="37"/>
      <c r="F132" s="37"/>
      <c r="G132" s="37"/>
      <c r="H132" s="37"/>
      <c r="I132" s="37"/>
    </row>
    <row r="133" spans="2:9" ht="15">
      <c r="B133" s="37"/>
      <c r="C133" s="37"/>
      <c r="D133" s="37"/>
      <c r="E133" s="37"/>
      <c r="F133" s="37"/>
      <c r="G133" s="37"/>
      <c r="H133" s="37"/>
      <c r="I133" s="37"/>
    </row>
    <row r="134" spans="2:9" ht="15">
      <c r="B134" s="37"/>
      <c r="C134" s="37"/>
      <c r="D134" s="37"/>
      <c r="E134" s="37"/>
      <c r="F134" s="37"/>
      <c r="G134" s="37"/>
      <c r="H134" s="37"/>
      <c r="I134" s="37"/>
    </row>
    <row r="135" spans="2:9" ht="15">
      <c r="B135" s="37"/>
      <c r="C135" s="37"/>
      <c r="D135" s="37"/>
      <c r="E135" s="37"/>
      <c r="F135" s="37"/>
      <c r="G135" s="37"/>
      <c r="H135" s="37"/>
      <c r="I135" s="37"/>
    </row>
    <row r="136" spans="2:9" ht="15">
      <c r="B136" s="37"/>
      <c r="C136" s="37"/>
      <c r="D136" s="37"/>
      <c r="E136" s="37"/>
      <c r="F136" s="37"/>
      <c r="G136" s="37"/>
      <c r="H136" s="37"/>
      <c r="I136" s="37"/>
    </row>
    <row r="137" spans="2:9" ht="15">
      <c r="B137" s="37"/>
      <c r="C137" s="37"/>
      <c r="D137" s="37"/>
      <c r="E137" s="37"/>
      <c r="F137" s="37"/>
      <c r="G137" s="37"/>
      <c r="H137" s="37"/>
      <c r="I137" s="37"/>
    </row>
    <row r="138" spans="2:9" ht="15">
      <c r="B138" s="37"/>
      <c r="C138" s="37"/>
      <c r="D138" s="37"/>
      <c r="E138" s="37"/>
      <c r="F138" s="37"/>
      <c r="G138" s="37"/>
      <c r="H138" s="37"/>
      <c r="I138" s="37"/>
    </row>
    <row r="139" spans="2:9" ht="15">
      <c r="B139" s="37"/>
      <c r="C139" s="37"/>
      <c r="D139" s="37"/>
      <c r="E139" s="37"/>
      <c r="F139" s="37"/>
      <c r="G139" s="37"/>
      <c r="H139" s="37"/>
      <c r="I139" s="37"/>
    </row>
    <row r="140" spans="2:9" ht="15">
      <c r="B140" s="37"/>
      <c r="C140" s="37"/>
      <c r="D140" s="37"/>
      <c r="E140" s="37"/>
      <c r="F140" s="37"/>
      <c r="G140" s="37"/>
      <c r="H140" s="37"/>
      <c r="I140" s="37"/>
    </row>
    <row r="141" spans="2:9" ht="15">
      <c r="B141" s="37"/>
      <c r="C141" s="37"/>
      <c r="D141" s="37"/>
      <c r="E141" s="37"/>
      <c r="F141" s="37"/>
      <c r="G141" s="37"/>
      <c r="H141" s="37"/>
      <c r="I141" s="37"/>
    </row>
    <row r="142" spans="2:9" ht="15">
      <c r="B142" s="37"/>
      <c r="C142" s="37"/>
      <c r="D142" s="37"/>
      <c r="E142" s="37"/>
      <c r="F142" s="37"/>
      <c r="G142" s="37"/>
      <c r="H142" s="37"/>
      <c r="I142" s="37"/>
    </row>
    <row r="143" spans="2:9" ht="15">
      <c r="B143" s="37"/>
      <c r="C143" s="37"/>
      <c r="D143" s="37"/>
      <c r="E143" s="37"/>
      <c r="F143" s="37"/>
      <c r="G143" s="37"/>
      <c r="H143" s="37"/>
      <c r="I143" s="37"/>
    </row>
    <row r="144" spans="2:9" ht="15">
      <c r="B144" s="37"/>
      <c r="C144" s="37"/>
      <c r="D144" s="37"/>
      <c r="E144" s="37"/>
      <c r="F144" s="37"/>
      <c r="G144" s="37"/>
      <c r="H144" s="37"/>
      <c r="I144" s="37"/>
    </row>
    <row r="145" spans="2:9" ht="15">
      <c r="B145" s="37"/>
      <c r="C145" s="37"/>
      <c r="D145" s="37"/>
      <c r="E145" s="37"/>
      <c r="F145" s="37"/>
      <c r="G145" s="37"/>
      <c r="H145" s="37"/>
      <c r="I145" s="37"/>
    </row>
    <row r="146" spans="2:9" ht="15">
      <c r="B146" s="37"/>
      <c r="C146" s="37"/>
      <c r="D146" s="37"/>
      <c r="E146" s="37"/>
      <c r="F146" s="37"/>
      <c r="G146" s="37"/>
      <c r="H146" s="37"/>
      <c r="I146" s="37"/>
    </row>
    <row r="147" spans="2:9" ht="15">
      <c r="B147" s="37"/>
      <c r="C147" s="37"/>
      <c r="D147" s="37"/>
      <c r="E147" s="37"/>
      <c r="F147" s="37"/>
      <c r="G147" s="37"/>
      <c r="H147" s="37"/>
      <c r="I147" s="37"/>
    </row>
    <row r="148" spans="2:9" ht="15">
      <c r="B148" s="37"/>
      <c r="C148" s="37"/>
      <c r="D148" s="37"/>
      <c r="E148" s="37"/>
      <c r="F148" s="37"/>
      <c r="G148" s="37"/>
      <c r="H148" s="37"/>
      <c r="I148" s="37"/>
    </row>
    <row r="149" spans="2:9" ht="15">
      <c r="B149" s="37"/>
      <c r="C149" s="37"/>
      <c r="D149" s="37"/>
      <c r="E149" s="37"/>
      <c r="F149" s="37"/>
      <c r="G149" s="37"/>
      <c r="H149" s="37"/>
      <c r="I149" s="37"/>
    </row>
    <row r="150" spans="2:9" ht="15">
      <c r="B150" s="37"/>
      <c r="C150" s="37"/>
      <c r="D150" s="37"/>
      <c r="E150" s="37"/>
      <c r="F150" s="37"/>
      <c r="G150" s="37"/>
      <c r="H150" s="37"/>
      <c r="I150" s="37"/>
    </row>
    <row r="151" spans="2:9" ht="15">
      <c r="B151" s="37"/>
      <c r="C151" s="37"/>
      <c r="D151" s="37"/>
      <c r="E151" s="37"/>
      <c r="F151" s="37"/>
      <c r="G151" s="37"/>
      <c r="H151" s="37"/>
      <c r="I151" s="37"/>
    </row>
    <row r="152" spans="2:9" ht="15">
      <c r="B152" s="37"/>
      <c r="C152" s="37"/>
      <c r="D152" s="37"/>
      <c r="E152" s="37"/>
      <c r="F152" s="37"/>
      <c r="G152" s="37"/>
      <c r="H152" s="37"/>
      <c r="I152" s="37"/>
    </row>
    <row r="153" spans="2:9" ht="15">
      <c r="B153" s="37"/>
      <c r="C153" s="37"/>
      <c r="D153" s="37"/>
      <c r="E153" s="37"/>
      <c r="F153" s="37"/>
      <c r="G153" s="37"/>
      <c r="H153" s="37"/>
      <c r="I153" s="37"/>
    </row>
    <row r="154" spans="2:9" ht="15">
      <c r="B154" s="37"/>
      <c r="C154" s="37"/>
      <c r="D154" s="37"/>
      <c r="E154" s="37"/>
      <c r="F154" s="37"/>
      <c r="G154" s="37"/>
      <c r="H154" s="37"/>
      <c r="I154" s="37"/>
    </row>
    <row r="155" spans="2:9" ht="15">
      <c r="B155" s="37"/>
      <c r="C155" s="37"/>
      <c r="D155" s="37"/>
      <c r="E155" s="37"/>
      <c r="F155" s="37"/>
      <c r="G155" s="37"/>
      <c r="H155" s="37"/>
      <c r="I155" s="37"/>
    </row>
    <row r="156" spans="2:9" ht="15">
      <c r="B156" s="37"/>
      <c r="C156" s="37"/>
      <c r="D156" s="37"/>
      <c r="E156" s="37"/>
      <c r="F156" s="37"/>
      <c r="G156" s="37"/>
      <c r="H156" s="37"/>
      <c r="I156" s="37"/>
    </row>
    <row r="157" spans="2:9" ht="15">
      <c r="B157" s="37"/>
      <c r="C157" s="37"/>
      <c r="D157" s="37"/>
      <c r="E157" s="37"/>
      <c r="F157" s="37"/>
      <c r="G157" s="37"/>
      <c r="H157" s="37"/>
      <c r="I157" s="37"/>
    </row>
    <row r="158" spans="2:9" ht="15">
      <c r="B158" s="37"/>
      <c r="C158" s="37"/>
      <c r="D158" s="37"/>
      <c r="E158" s="37"/>
      <c r="F158" s="37"/>
      <c r="G158" s="37"/>
      <c r="H158" s="37"/>
      <c r="I158" s="37"/>
    </row>
    <row r="159" spans="2:9" ht="15">
      <c r="B159" s="37"/>
      <c r="C159" s="37"/>
      <c r="D159" s="37"/>
      <c r="E159" s="37"/>
      <c r="F159" s="37"/>
      <c r="G159" s="37"/>
      <c r="H159" s="37"/>
      <c r="I159" s="37"/>
    </row>
    <row r="160" spans="2:9" ht="15">
      <c r="B160" s="37"/>
      <c r="C160" s="37"/>
      <c r="D160" s="37"/>
      <c r="E160" s="37"/>
      <c r="F160" s="37"/>
      <c r="G160" s="37"/>
      <c r="H160" s="37"/>
      <c r="I160" s="37"/>
    </row>
    <row r="161" spans="2:9" ht="15">
      <c r="B161" s="37"/>
      <c r="C161" s="37"/>
      <c r="D161" s="37"/>
      <c r="E161" s="37"/>
      <c r="F161" s="37"/>
      <c r="G161" s="37"/>
      <c r="H161" s="37"/>
      <c r="I161" s="37"/>
    </row>
    <row r="162" spans="2:9" ht="15">
      <c r="B162" s="37"/>
      <c r="C162" s="37"/>
      <c r="D162" s="37"/>
      <c r="E162" s="37"/>
      <c r="F162" s="37"/>
      <c r="G162" s="37"/>
      <c r="H162" s="37"/>
      <c r="I162" s="37"/>
    </row>
    <row r="163" spans="2:9" ht="15">
      <c r="B163" s="37"/>
      <c r="C163" s="37"/>
      <c r="D163" s="37"/>
      <c r="E163" s="37"/>
      <c r="F163" s="37"/>
      <c r="G163" s="37"/>
      <c r="H163" s="37"/>
      <c r="I163" s="37"/>
    </row>
    <row r="164" spans="2:9" ht="15">
      <c r="B164" s="37"/>
      <c r="C164" s="37"/>
      <c r="D164" s="37"/>
      <c r="E164" s="37"/>
      <c r="F164" s="37"/>
      <c r="G164" s="37"/>
      <c r="H164" s="37"/>
      <c r="I164" s="37"/>
    </row>
    <row r="165" spans="2:9" ht="15">
      <c r="B165" s="37"/>
      <c r="C165" s="37"/>
      <c r="D165" s="37"/>
      <c r="E165" s="37"/>
      <c r="F165" s="37"/>
      <c r="G165" s="37"/>
      <c r="H165" s="37"/>
      <c r="I165" s="37"/>
    </row>
    <row r="166" spans="2:9" ht="15">
      <c r="B166" s="37"/>
      <c r="C166" s="37"/>
      <c r="D166" s="37"/>
      <c r="E166" s="37"/>
      <c r="F166" s="37"/>
      <c r="G166" s="37"/>
      <c r="H166" s="37"/>
      <c r="I166" s="37"/>
    </row>
    <row r="167" spans="2:9" ht="15">
      <c r="B167" s="37"/>
      <c r="C167" s="37"/>
      <c r="D167" s="37"/>
      <c r="E167" s="37"/>
      <c r="F167" s="37"/>
      <c r="G167" s="37"/>
      <c r="H167" s="37"/>
      <c r="I167" s="37"/>
    </row>
    <row r="168" spans="2:9" ht="15">
      <c r="B168" s="37"/>
      <c r="C168" s="37"/>
      <c r="D168" s="37"/>
      <c r="E168" s="37"/>
      <c r="F168" s="37"/>
      <c r="G168" s="37"/>
      <c r="H168" s="37"/>
      <c r="I168" s="37"/>
    </row>
    <row r="169" spans="2:9" ht="15">
      <c r="B169" s="37"/>
      <c r="C169" s="37"/>
      <c r="D169" s="37"/>
      <c r="E169" s="37"/>
      <c r="F169" s="37"/>
      <c r="G169" s="37"/>
      <c r="H169" s="37"/>
      <c r="I169" s="37"/>
    </row>
    <row r="170" spans="2:9" ht="15">
      <c r="B170" s="37"/>
      <c r="C170" s="37"/>
      <c r="D170" s="37"/>
      <c r="E170" s="37"/>
      <c r="F170" s="37"/>
      <c r="G170" s="37"/>
      <c r="H170" s="37"/>
      <c r="I170" s="37"/>
    </row>
    <row r="171" spans="2:9" ht="15">
      <c r="B171" s="37"/>
      <c r="C171" s="37"/>
      <c r="D171" s="37"/>
      <c r="E171" s="37"/>
      <c r="F171" s="37"/>
      <c r="G171" s="37"/>
      <c r="H171" s="37"/>
      <c r="I171" s="37"/>
    </row>
    <row r="172" spans="2:9" ht="15">
      <c r="B172" s="37"/>
      <c r="C172" s="37"/>
      <c r="D172" s="37"/>
      <c r="E172" s="37"/>
      <c r="F172" s="37"/>
      <c r="G172" s="37"/>
      <c r="H172" s="37"/>
      <c r="I172" s="37"/>
    </row>
    <row r="173" spans="2:9" ht="15">
      <c r="B173" s="37"/>
      <c r="C173" s="37"/>
      <c r="D173" s="37"/>
      <c r="E173" s="37"/>
      <c r="F173" s="37"/>
      <c r="G173" s="37"/>
      <c r="H173" s="37"/>
      <c r="I173" s="37"/>
    </row>
    <row r="174" spans="2:9" ht="15">
      <c r="B174" s="37"/>
      <c r="C174" s="37"/>
      <c r="D174" s="37"/>
      <c r="E174" s="37"/>
      <c r="F174" s="37"/>
      <c r="G174" s="37"/>
      <c r="H174" s="37"/>
      <c r="I174" s="37"/>
    </row>
    <row r="175" spans="2:9" ht="15">
      <c r="B175" s="37"/>
      <c r="C175" s="37"/>
      <c r="D175" s="37"/>
      <c r="E175" s="37"/>
      <c r="F175" s="37"/>
      <c r="G175" s="37"/>
      <c r="H175" s="37"/>
      <c r="I175" s="37"/>
    </row>
    <row r="176" spans="2:9" ht="15">
      <c r="B176" s="37"/>
      <c r="C176" s="37"/>
      <c r="D176" s="37"/>
      <c r="E176" s="37"/>
      <c r="F176" s="37"/>
      <c r="G176" s="37"/>
      <c r="H176" s="37"/>
      <c r="I176" s="37"/>
    </row>
    <row r="177" spans="2:9" ht="15">
      <c r="B177" s="37"/>
      <c r="C177" s="37"/>
      <c r="D177" s="37"/>
      <c r="E177" s="37"/>
      <c r="F177" s="37"/>
      <c r="G177" s="37"/>
      <c r="H177" s="37"/>
      <c r="I177" s="37"/>
    </row>
    <row r="178" spans="2:9" ht="15">
      <c r="B178" s="37"/>
      <c r="C178" s="37"/>
      <c r="D178" s="37"/>
      <c r="E178" s="37"/>
      <c r="F178" s="37"/>
      <c r="G178" s="37"/>
      <c r="H178" s="37"/>
      <c r="I178" s="37"/>
    </row>
    <row r="179" spans="2:9" ht="15">
      <c r="B179" s="37"/>
      <c r="C179" s="37"/>
      <c r="D179" s="37"/>
      <c r="E179" s="37"/>
      <c r="F179" s="37"/>
      <c r="G179" s="37"/>
      <c r="H179" s="37"/>
      <c r="I179" s="37"/>
    </row>
    <row r="180" spans="2:9" ht="15">
      <c r="B180" s="37"/>
      <c r="C180" s="37"/>
      <c r="D180" s="37"/>
      <c r="E180" s="37"/>
      <c r="F180" s="37"/>
      <c r="G180" s="37"/>
      <c r="H180" s="37"/>
      <c r="I180" s="37"/>
    </row>
    <row r="181" spans="2:9" ht="15">
      <c r="B181" s="37"/>
      <c r="C181" s="37"/>
      <c r="D181" s="37"/>
      <c r="E181" s="37"/>
      <c r="F181" s="37"/>
      <c r="G181" s="37"/>
      <c r="H181" s="37"/>
      <c r="I181" s="37"/>
    </row>
    <row r="182" spans="2:9" ht="15">
      <c r="B182" s="37"/>
      <c r="C182" s="37"/>
      <c r="D182" s="37"/>
      <c r="E182" s="37"/>
      <c r="F182" s="37"/>
      <c r="G182" s="37"/>
      <c r="H182" s="37"/>
      <c r="I182" s="37"/>
    </row>
    <row r="183" spans="2:9" ht="15">
      <c r="B183" s="37"/>
      <c r="C183" s="37"/>
      <c r="D183" s="37"/>
      <c r="E183" s="37"/>
      <c r="F183" s="37"/>
      <c r="G183" s="37"/>
      <c r="H183" s="37"/>
      <c r="I183" s="37"/>
    </row>
    <row r="184" spans="2:9" ht="15">
      <c r="B184" s="37"/>
      <c r="C184" s="37"/>
      <c r="D184" s="37"/>
      <c r="E184" s="37"/>
      <c r="F184" s="37"/>
      <c r="G184" s="37"/>
      <c r="H184" s="37"/>
      <c r="I184" s="37"/>
    </row>
    <row r="185" spans="2:9" ht="15">
      <c r="B185" s="37"/>
      <c r="C185" s="37"/>
      <c r="D185" s="37"/>
      <c r="E185" s="37"/>
      <c r="F185" s="37"/>
      <c r="G185" s="37"/>
      <c r="H185" s="37"/>
      <c r="I185" s="37"/>
    </row>
    <row r="186" spans="2:9" ht="15">
      <c r="B186" s="37"/>
      <c r="C186" s="37"/>
      <c r="D186" s="37"/>
      <c r="E186" s="37"/>
      <c r="F186" s="37"/>
      <c r="G186" s="37"/>
      <c r="H186" s="37"/>
      <c r="I186" s="37"/>
    </row>
    <row r="187" spans="2:9" ht="15">
      <c r="B187" s="37"/>
      <c r="C187" s="37"/>
      <c r="D187" s="37"/>
      <c r="E187" s="37"/>
      <c r="F187" s="37"/>
      <c r="G187" s="37"/>
      <c r="H187" s="37"/>
      <c r="I187" s="37"/>
    </row>
    <row r="188" spans="2:9" ht="15">
      <c r="B188" s="37"/>
      <c r="C188" s="37"/>
      <c r="D188" s="37"/>
      <c r="E188" s="37"/>
      <c r="F188" s="37"/>
      <c r="G188" s="37"/>
      <c r="H188" s="37"/>
      <c r="I188" s="37"/>
    </row>
    <row r="189" spans="2:9" ht="15">
      <c r="B189" s="37"/>
      <c r="C189" s="37"/>
      <c r="D189" s="37"/>
      <c r="E189" s="37"/>
      <c r="F189" s="37"/>
      <c r="G189" s="37"/>
      <c r="H189" s="37"/>
      <c r="I189" s="37"/>
    </row>
    <row r="190" spans="2:9" ht="15">
      <c r="B190" s="37"/>
      <c r="C190" s="37"/>
      <c r="D190" s="37"/>
      <c r="E190" s="37"/>
      <c r="F190" s="37"/>
      <c r="G190" s="37"/>
      <c r="H190" s="37"/>
      <c r="I190" s="37"/>
    </row>
    <row r="191" spans="2:9" ht="15">
      <c r="B191" s="37"/>
      <c r="C191" s="37"/>
      <c r="D191" s="37"/>
      <c r="E191" s="37"/>
      <c r="F191" s="37"/>
      <c r="G191" s="37"/>
      <c r="H191" s="37"/>
      <c r="I191" s="37"/>
    </row>
    <row r="192" spans="2:9" ht="15">
      <c r="B192" s="37"/>
      <c r="C192" s="37"/>
      <c r="D192" s="37"/>
      <c r="E192" s="37"/>
      <c r="F192" s="37"/>
      <c r="G192" s="37"/>
      <c r="H192" s="37"/>
      <c r="I192" s="37"/>
    </row>
    <row r="193" spans="2:9" ht="15">
      <c r="B193" s="37"/>
      <c r="C193" s="37"/>
      <c r="D193" s="37"/>
      <c r="E193" s="37"/>
      <c r="F193" s="37"/>
      <c r="G193" s="37"/>
      <c r="H193" s="37"/>
      <c r="I193" s="37"/>
    </row>
    <row r="194" spans="2:9" ht="15">
      <c r="B194" s="37"/>
      <c r="C194" s="37"/>
      <c r="D194" s="37"/>
      <c r="E194" s="37"/>
      <c r="F194" s="37"/>
      <c r="G194" s="37"/>
      <c r="H194" s="37"/>
      <c r="I194" s="37"/>
    </row>
    <row r="195" spans="2:9" ht="15">
      <c r="B195" s="37"/>
      <c r="C195" s="37"/>
      <c r="D195" s="37"/>
      <c r="E195" s="37"/>
      <c r="F195" s="37"/>
      <c r="G195" s="37"/>
      <c r="H195" s="37"/>
      <c r="I195" s="37"/>
    </row>
    <row r="196" spans="2:9" ht="15">
      <c r="B196" s="37"/>
      <c r="C196" s="37"/>
      <c r="D196" s="37"/>
      <c r="E196" s="37"/>
      <c r="F196" s="37"/>
      <c r="G196" s="37"/>
      <c r="H196" s="37"/>
      <c r="I196" s="37"/>
    </row>
    <row r="197" spans="2:9" ht="15">
      <c r="B197" s="37"/>
      <c r="C197" s="37"/>
      <c r="D197" s="37"/>
      <c r="E197" s="37"/>
      <c r="F197" s="37"/>
      <c r="G197" s="37"/>
      <c r="H197" s="37"/>
      <c r="I197" s="37"/>
    </row>
    <row r="198" spans="2:9" ht="15">
      <c r="B198" s="37"/>
      <c r="C198" s="37"/>
      <c r="D198" s="37"/>
      <c r="E198" s="37"/>
      <c r="F198" s="37"/>
      <c r="G198" s="37"/>
      <c r="H198" s="37"/>
      <c r="I198" s="37"/>
    </row>
    <row r="199" spans="2:9" ht="15">
      <c r="B199" s="37"/>
      <c r="C199" s="37"/>
      <c r="D199" s="37"/>
      <c r="E199" s="37"/>
      <c r="F199" s="37"/>
      <c r="G199" s="37"/>
      <c r="H199" s="37"/>
      <c r="I199" s="37"/>
    </row>
    <row r="200" spans="2:9" ht="15">
      <c r="B200" s="37"/>
      <c r="C200" s="37"/>
      <c r="D200" s="37"/>
      <c r="E200" s="37"/>
      <c r="F200" s="37"/>
      <c r="G200" s="37"/>
      <c r="H200" s="37"/>
      <c r="I200" s="37"/>
    </row>
    <row r="201" spans="2:9" ht="15">
      <c r="B201" s="37"/>
      <c r="C201" s="37"/>
      <c r="D201" s="37"/>
      <c r="E201" s="37"/>
      <c r="F201" s="37"/>
      <c r="G201" s="37"/>
      <c r="H201" s="37"/>
      <c r="I201" s="37"/>
    </row>
    <row r="202" spans="2:9" ht="15">
      <c r="B202" s="37"/>
      <c r="C202" s="37"/>
      <c r="D202" s="37"/>
      <c r="E202" s="37"/>
      <c r="F202" s="37"/>
      <c r="G202" s="37"/>
      <c r="H202" s="37"/>
      <c r="I202" s="37"/>
    </row>
    <row r="203" spans="2:9" ht="15">
      <c r="B203" s="37"/>
      <c r="C203" s="37"/>
      <c r="D203" s="37"/>
      <c r="E203" s="37"/>
      <c r="F203" s="37"/>
      <c r="G203" s="37"/>
      <c r="H203" s="37"/>
      <c r="I203" s="37"/>
    </row>
    <row r="204" spans="2:9" ht="15">
      <c r="B204" s="37"/>
      <c r="C204" s="37"/>
      <c r="D204" s="37"/>
      <c r="E204" s="37"/>
      <c r="F204" s="37"/>
      <c r="G204" s="37"/>
      <c r="H204" s="37"/>
      <c r="I204" s="37"/>
    </row>
    <row r="205" spans="2:9" ht="15">
      <c r="B205" s="37"/>
      <c r="C205" s="37"/>
      <c r="D205" s="37"/>
      <c r="E205" s="37"/>
      <c r="F205" s="37"/>
      <c r="G205" s="37"/>
      <c r="H205" s="37"/>
      <c r="I205" s="37"/>
    </row>
    <row r="206" spans="2:9" ht="15">
      <c r="B206" s="37"/>
      <c r="C206" s="37"/>
      <c r="D206" s="37"/>
      <c r="E206" s="37"/>
      <c r="F206" s="37"/>
      <c r="G206" s="37"/>
      <c r="H206" s="37"/>
      <c r="I206" s="37"/>
    </row>
    <row r="207" spans="2:9" ht="15">
      <c r="B207" s="37"/>
      <c r="C207" s="37"/>
      <c r="D207" s="37"/>
      <c r="E207" s="37"/>
      <c r="F207" s="37"/>
      <c r="G207" s="37"/>
      <c r="H207" s="37"/>
      <c r="I207" s="37"/>
    </row>
    <row r="208" spans="2:9" ht="15">
      <c r="B208" s="37"/>
      <c r="C208" s="37"/>
      <c r="D208" s="37"/>
      <c r="E208" s="37"/>
      <c r="F208" s="37"/>
      <c r="G208" s="37"/>
      <c r="H208" s="37"/>
      <c r="I208" s="37"/>
    </row>
    <row r="209" spans="2:9" ht="15">
      <c r="B209" s="37"/>
      <c r="C209" s="37"/>
      <c r="D209" s="37"/>
      <c r="E209" s="37"/>
      <c r="F209" s="37"/>
      <c r="G209" s="37"/>
      <c r="H209" s="37"/>
      <c r="I209" s="37"/>
    </row>
    <row r="210" spans="2:9" ht="15">
      <c r="B210" s="37"/>
      <c r="C210" s="37"/>
      <c r="D210" s="37"/>
      <c r="E210" s="37"/>
      <c r="F210" s="37"/>
      <c r="G210" s="37"/>
      <c r="H210" s="37"/>
      <c r="I210" s="37"/>
    </row>
    <row r="211" spans="2:9" ht="15">
      <c r="B211" s="37"/>
      <c r="C211" s="37"/>
      <c r="D211" s="37"/>
      <c r="E211" s="37"/>
      <c r="F211" s="37"/>
      <c r="G211" s="37"/>
      <c r="H211" s="37"/>
      <c r="I211" s="37"/>
    </row>
    <row r="212" spans="2:9" ht="15">
      <c r="B212" s="37"/>
      <c r="C212" s="37"/>
      <c r="D212" s="37"/>
      <c r="E212" s="37"/>
      <c r="F212" s="37"/>
      <c r="G212" s="37"/>
      <c r="H212" s="37"/>
      <c r="I212" s="37"/>
    </row>
    <row r="213" spans="2:9" ht="15">
      <c r="B213" s="37"/>
      <c r="C213" s="37"/>
      <c r="D213" s="37"/>
      <c r="E213" s="37"/>
      <c r="F213" s="37"/>
      <c r="G213" s="37"/>
      <c r="H213" s="37"/>
      <c r="I213" s="37"/>
    </row>
    <row r="214" spans="2:9" ht="15">
      <c r="B214" s="37"/>
      <c r="C214" s="37"/>
      <c r="D214" s="37"/>
      <c r="E214" s="37"/>
      <c r="F214" s="37"/>
      <c r="G214" s="37"/>
      <c r="H214" s="37"/>
      <c r="I214" s="37"/>
    </row>
    <row r="215" spans="2:9" ht="15">
      <c r="B215" s="37"/>
      <c r="C215" s="37"/>
      <c r="D215" s="37"/>
      <c r="E215" s="37"/>
      <c r="F215" s="37"/>
      <c r="G215" s="37"/>
      <c r="H215" s="37"/>
      <c r="I215" s="37"/>
    </row>
    <row r="216" spans="2:9" ht="15">
      <c r="B216" s="37"/>
      <c r="C216" s="37"/>
      <c r="D216" s="37"/>
      <c r="E216" s="37"/>
      <c r="F216" s="37"/>
      <c r="G216" s="37"/>
      <c r="H216" s="37"/>
      <c r="I216" s="37"/>
    </row>
    <row r="217" spans="2:9" ht="15">
      <c r="B217" s="37"/>
      <c r="C217" s="37"/>
      <c r="D217" s="37"/>
      <c r="E217" s="37"/>
      <c r="F217" s="37"/>
      <c r="G217" s="37"/>
      <c r="H217" s="37"/>
      <c r="I217" s="37"/>
    </row>
    <row r="218" spans="2:9" ht="15">
      <c r="B218" s="37"/>
      <c r="C218" s="37"/>
      <c r="D218" s="37"/>
      <c r="E218" s="37"/>
      <c r="F218" s="37"/>
      <c r="G218" s="37"/>
      <c r="H218" s="37"/>
      <c r="I218" s="37"/>
    </row>
    <row r="219" spans="2:9" ht="15">
      <c r="B219" s="37"/>
      <c r="C219" s="37"/>
      <c r="D219" s="37"/>
      <c r="E219" s="37"/>
      <c r="F219" s="37"/>
      <c r="G219" s="37"/>
      <c r="H219" s="37"/>
      <c r="I219" s="37"/>
    </row>
    <row r="220" spans="2:9" ht="15">
      <c r="B220" s="37"/>
      <c r="C220" s="37"/>
      <c r="D220" s="37"/>
      <c r="E220" s="37"/>
      <c r="F220" s="37"/>
      <c r="G220" s="37"/>
      <c r="H220" s="37"/>
      <c r="I220" s="37"/>
    </row>
    <row r="221" spans="2:9" ht="15">
      <c r="B221" s="37"/>
      <c r="C221" s="37"/>
      <c r="D221" s="37"/>
      <c r="E221" s="37"/>
      <c r="F221" s="37"/>
      <c r="G221" s="37"/>
      <c r="H221" s="37"/>
      <c r="I221" s="37"/>
    </row>
    <row r="222" spans="2:9" ht="15">
      <c r="B222" s="37"/>
      <c r="C222" s="37"/>
      <c r="D222" s="37"/>
      <c r="E222" s="37"/>
      <c r="F222" s="37"/>
      <c r="G222" s="37"/>
      <c r="H222" s="37"/>
      <c r="I222" s="37"/>
    </row>
    <row r="223" spans="2:9" ht="15">
      <c r="B223" s="37"/>
      <c r="C223" s="37"/>
      <c r="D223" s="37"/>
      <c r="E223" s="37"/>
      <c r="F223" s="37"/>
      <c r="G223" s="37"/>
      <c r="H223" s="37"/>
      <c r="I223" s="37"/>
    </row>
    <row r="224" spans="2:9" ht="15">
      <c r="B224" s="37"/>
      <c r="C224" s="37"/>
      <c r="D224" s="37"/>
      <c r="E224" s="37"/>
      <c r="F224" s="37"/>
      <c r="G224" s="37"/>
      <c r="H224" s="37"/>
      <c r="I224" s="37"/>
    </row>
    <row r="225" spans="2:9" ht="15">
      <c r="B225" s="37"/>
      <c r="C225" s="37"/>
      <c r="D225" s="37"/>
      <c r="E225" s="37"/>
      <c r="F225" s="37"/>
      <c r="G225" s="37"/>
      <c r="H225" s="37"/>
      <c r="I225" s="37"/>
    </row>
    <row r="226" spans="2:9" ht="15">
      <c r="B226" s="37"/>
      <c r="C226" s="37"/>
      <c r="D226" s="37"/>
      <c r="E226" s="37"/>
      <c r="F226" s="37"/>
      <c r="G226" s="37"/>
      <c r="H226" s="37"/>
      <c r="I226" s="37"/>
    </row>
    <row r="227" spans="2:9" ht="15">
      <c r="B227" s="37"/>
      <c r="C227" s="37"/>
      <c r="D227" s="37"/>
      <c r="E227" s="37"/>
      <c r="F227" s="37"/>
      <c r="G227" s="37"/>
      <c r="H227" s="37"/>
      <c r="I227" s="37"/>
    </row>
    <row r="228" spans="2:9" ht="15">
      <c r="B228" s="37"/>
      <c r="C228" s="37"/>
      <c r="D228" s="37"/>
      <c r="E228" s="37"/>
      <c r="F228" s="37"/>
      <c r="G228" s="37"/>
      <c r="H228" s="37"/>
      <c r="I228" s="37"/>
    </row>
    <row r="229" spans="2:9" ht="15">
      <c r="B229" s="37"/>
      <c r="C229" s="37"/>
      <c r="D229" s="37"/>
      <c r="E229" s="37"/>
      <c r="F229" s="37"/>
      <c r="G229" s="37"/>
      <c r="H229" s="37"/>
      <c r="I229" s="37"/>
    </row>
    <row r="230" spans="2:9" ht="15">
      <c r="B230" s="37"/>
      <c r="C230" s="37"/>
      <c r="D230" s="37"/>
      <c r="E230" s="37"/>
      <c r="F230" s="37"/>
      <c r="G230" s="37"/>
      <c r="H230" s="37"/>
      <c r="I230" s="37"/>
    </row>
    <row r="231" spans="2:9" ht="15">
      <c r="B231" s="37"/>
      <c r="C231" s="37"/>
      <c r="D231" s="37"/>
      <c r="E231" s="37"/>
      <c r="F231" s="37"/>
      <c r="G231" s="37"/>
      <c r="H231" s="37"/>
      <c r="I231" s="37"/>
    </row>
    <row r="232" spans="2:9" ht="15">
      <c r="B232" s="37"/>
      <c r="C232" s="37"/>
      <c r="D232" s="37"/>
      <c r="E232" s="37"/>
      <c r="F232" s="37"/>
      <c r="G232" s="37"/>
      <c r="H232" s="37"/>
      <c r="I232" s="37"/>
    </row>
    <row r="233" spans="2:9" ht="15">
      <c r="B233" s="37"/>
      <c r="C233" s="37"/>
      <c r="D233" s="37"/>
      <c r="E233" s="37"/>
      <c r="F233" s="37"/>
      <c r="G233" s="37"/>
      <c r="H233" s="37"/>
      <c r="I233" s="37"/>
    </row>
    <row r="234" spans="2:9" ht="15">
      <c r="B234" s="37"/>
      <c r="C234" s="37"/>
      <c r="D234" s="37"/>
      <c r="E234" s="37"/>
      <c r="F234" s="37"/>
      <c r="G234" s="37"/>
      <c r="H234" s="37"/>
      <c r="I234" s="37"/>
    </row>
    <row r="235" spans="2:9" ht="15">
      <c r="B235" s="37"/>
      <c r="C235" s="37"/>
      <c r="D235" s="37"/>
      <c r="E235" s="37"/>
      <c r="F235" s="37"/>
      <c r="G235" s="37"/>
      <c r="H235" s="37"/>
      <c r="I235" s="37"/>
    </row>
    <row r="236" spans="2:9" ht="15">
      <c r="B236" s="37"/>
      <c r="C236" s="37"/>
      <c r="D236" s="37"/>
      <c r="E236" s="37"/>
      <c r="F236" s="37"/>
      <c r="G236" s="37"/>
      <c r="H236" s="37"/>
      <c r="I236" s="37"/>
    </row>
    <row r="237" spans="2:9" ht="15">
      <c r="B237" s="37"/>
      <c r="C237" s="37"/>
      <c r="D237" s="37"/>
      <c r="E237" s="37"/>
      <c r="F237" s="37"/>
      <c r="G237" s="37"/>
      <c r="H237" s="37"/>
      <c r="I237" s="37"/>
    </row>
    <row r="238" spans="2:9" ht="15">
      <c r="B238" s="37"/>
      <c r="C238" s="37"/>
      <c r="D238" s="37"/>
      <c r="E238" s="37"/>
      <c r="F238" s="37"/>
      <c r="G238" s="37"/>
      <c r="H238" s="37"/>
      <c r="I238" s="37"/>
    </row>
    <row r="239" spans="2:9" ht="15">
      <c r="B239" s="37"/>
      <c r="C239" s="37"/>
      <c r="D239" s="37"/>
      <c r="E239" s="37"/>
      <c r="F239" s="37"/>
      <c r="G239" s="37"/>
      <c r="H239" s="37"/>
      <c r="I239" s="37"/>
    </row>
    <row r="240" spans="2:9" ht="15">
      <c r="B240" s="37"/>
      <c r="C240" s="37"/>
      <c r="D240" s="37"/>
      <c r="E240" s="37"/>
      <c r="F240" s="37"/>
      <c r="G240" s="37"/>
      <c r="H240" s="37"/>
      <c r="I240" s="37"/>
    </row>
    <row r="241" spans="2:9" ht="15">
      <c r="B241" s="37"/>
      <c r="C241" s="37"/>
      <c r="D241" s="37"/>
      <c r="E241" s="37"/>
      <c r="F241" s="37"/>
      <c r="G241" s="37"/>
      <c r="H241" s="37"/>
      <c r="I241" s="37"/>
    </row>
    <row r="242" spans="2:9" ht="15">
      <c r="B242" s="37"/>
      <c r="C242" s="37"/>
      <c r="D242" s="37"/>
      <c r="E242" s="37"/>
      <c r="F242" s="37"/>
      <c r="G242" s="37"/>
      <c r="H242" s="37"/>
      <c r="I242" s="37"/>
    </row>
    <row r="243" spans="2:9" ht="15">
      <c r="B243" s="37"/>
      <c r="C243" s="37"/>
      <c r="D243" s="37"/>
      <c r="E243" s="37"/>
      <c r="F243" s="37"/>
      <c r="G243" s="37"/>
      <c r="H243" s="37"/>
      <c r="I243" s="37"/>
    </row>
    <row r="244" spans="2:9" ht="15">
      <c r="B244" s="37"/>
      <c r="C244" s="37"/>
      <c r="D244" s="37"/>
      <c r="E244" s="37"/>
      <c r="F244" s="37"/>
      <c r="G244" s="37"/>
      <c r="H244" s="37"/>
      <c r="I244" s="37"/>
    </row>
    <row r="245" spans="2:9" ht="15">
      <c r="B245" s="37"/>
      <c r="C245" s="37"/>
      <c r="D245" s="37"/>
      <c r="E245" s="37"/>
      <c r="F245" s="37"/>
      <c r="G245" s="37"/>
      <c r="H245" s="37"/>
      <c r="I245" s="37"/>
    </row>
    <row r="246" spans="2:9" ht="15">
      <c r="B246" s="37"/>
      <c r="C246" s="37"/>
      <c r="D246" s="37"/>
      <c r="E246" s="37"/>
      <c r="F246" s="37"/>
      <c r="G246" s="37"/>
      <c r="H246" s="37"/>
      <c r="I246" s="37"/>
    </row>
    <row r="247" spans="2:9" ht="15">
      <c r="B247" s="37"/>
      <c r="C247" s="37"/>
      <c r="D247" s="37"/>
      <c r="E247" s="37"/>
      <c r="F247" s="37"/>
      <c r="G247" s="37"/>
      <c r="H247" s="37"/>
      <c r="I247" s="37"/>
    </row>
    <row r="248" spans="2:9" ht="15">
      <c r="B248" s="37"/>
      <c r="C248" s="37"/>
      <c r="D248" s="37"/>
      <c r="E248" s="37"/>
      <c r="F248" s="37"/>
      <c r="G248" s="37"/>
      <c r="H248" s="37"/>
      <c r="I248" s="37"/>
    </row>
    <row r="249" spans="2:9" ht="15">
      <c r="B249" s="37"/>
      <c r="C249" s="37"/>
      <c r="D249" s="37"/>
      <c r="E249" s="37"/>
      <c r="F249" s="37"/>
      <c r="G249" s="37"/>
      <c r="H249" s="37"/>
      <c r="I249" s="37"/>
    </row>
    <row r="250" spans="2:9" ht="15">
      <c r="B250" s="37"/>
      <c r="C250" s="37"/>
      <c r="D250" s="37"/>
      <c r="E250" s="37"/>
      <c r="F250" s="37"/>
      <c r="G250" s="37"/>
      <c r="H250" s="37"/>
      <c r="I250" s="37"/>
    </row>
    <row r="251" spans="2:9" ht="15">
      <c r="B251" s="37"/>
      <c r="C251" s="37"/>
      <c r="D251" s="37"/>
      <c r="E251" s="37"/>
      <c r="F251" s="37"/>
      <c r="G251" s="37"/>
      <c r="H251" s="37"/>
      <c r="I251" s="37"/>
    </row>
    <row r="252" spans="2:9" ht="15">
      <c r="B252" s="37"/>
      <c r="C252" s="37"/>
      <c r="D252" s="37"/>
      <c r="E252" s="37"/>
      <c r="F252" s="37"/>
      <c r="G252" s="37"/>
      <c r="H252" s="37"/>
      <c r="I252" s="37"/>
    </row>
    <row r="253" spans="2:9" ht="15">
      <c r="B253" s="37"/>
      <c r="C253" s="37"/>
      <c r="D253" s="37"/>
      <c r="E253" s="37"/>
      <c r="F253" s="37"/>
      <c r="G253" s="37"/>
      <c r="H253" s="37"/>
      <c r="I253" s="37"/>
    </row>
    <row r="254" spans="2:9" ht="15">
      <c r="B254" s="37"/>
      <c r="C254" s="37"/>
      <c r="D254" s="37"/>
      <c r="E254" s="37"/>
      <c r="F254" s="37"/>
      <c r="G254" s="37"/>
      <c r="H254" s="37"/>
      <c r="I254" s="37"/>
    </row>
    <row r="255" spans="2:9" ht="15">
      <c r="B255" s="37"/>
      <c r="C255" s="37"/>
      <c r="D255" s="37"/>
      <c r="E255" s="37"/>
      <c r="F255" s="37"/>
      <c r="G255" s="37"/>
      <c r="H255" s="37"/>
      <c r="I255" s="37"/>
    </row>
    <row r="256" spans="2:9" ht="15">
      <c r="B256" s="37"/>
      <c r="C256" s="37"/>
      <c r="D256" s="37"/>
      <c r="E256" s="37"/>
      <c r="F256" s="37"/>
      <c r="G256" s="37"/>
      <c r="H256" s="37"/>
      <c r="I256" s="37"/>
    </row>
    <row r="257" spans="2:9" ht="15">
      <c r="B257" s="37"/>
      <c r="C257" s="37"/>
      <c r="D257" s="37"/>
      <c r="E257" s="37"/>
      <c r="F257" s="37"/>
      <c r="G257" s="37"/>
      <c r="H257" s="37"/>
      <c r="I257" s="37"/>
    </row>
    <row r="258" spans="2:9" ht="15">
      <c r="B258" s="37"/>
      <c r="C258" s="37"/>
      <c r="D258" s="37"/>
      <c r="E258" s="37"/>
      <c r="F258" s="37"/>
      <c r="G258" s="37"/>
      <c r="H258" s="37"/>
      <c r="I258" s="37"/>
    </row>
    <row r="259" spans="2:9" ht="15">
      <c r="B259" s="37"/>
      <c r="C259" s="37"/>
      <c r="D259" s="37"/>
      <c r="E259" s="37"/>
      <c r="F259" s="37"/>
      <c r="G259" s="37"/>
      <c r="H259" s="37"/>
      <c r="I259" s="37"/>
    </row>
    <row r="260" spans="2:9" ht="15">
      <c r="B260" s="37"/>
      <c r="C260" s="37"/>
      <c r="D260" s="37"/>
      <c r="E260" s="37"/>
      <c r="F260" s="37"/>
      <c r="G260" s="37"/>
      <c r="H260" s="37"/>
      <c r="I260" s="37"/>
    </row>
    <row r="261" spans="2:9" ht="15">
      <c r="B261" s="37"/>
      <c r="C261" s="37"/>
      <c r="D261" s="37"/>
      <c r="E261" s="37"/>
      <c r="F261" s="37"/>
      <c r="G261" s="37"/>
      <c r="H261" s="37"/>
      <c r="I261" s="37"/>
    </row>
    <row r="262" spans="2:9" ht="15">
      <c r="B262" s="37"/>
      <c r="C262" s="37"/>
      <c r="D262" s="37"/>
      <c r="E262" s="37"/>
      <c r="F262" s="37"/>
      <c r="G262" s="37"/>
      <c r="H262" s="37"/>
      <c r="I262" s="37"/>
    </row>
    <row r="263" spans="2:9" ht="15">
      <c r="B263" s="37"/>
      <c r="C263" s="37"/>
      <c r="D263" s="37"/>
      <c r="E263" s="37"/>
      <c r="F263" s="37"/>
      <c r="G263" s="37"/>
      <c r="H263" s="37"/>
      <c r="I263" s="37"/>
    </row>
    <row r="264" spans="2:9" ht="15">
      <c r="B264" s="37"/>
      <c r="C264" s="37"/>
      <c r="D264" s="37"/>
      <c r="E264" s="37"/>
      <c r="F264" s="37"/>
      <c r="G264" s="37"/>
      <c r="H264" s="37"/>
      <c r="I264" s="37"/>
    </row>
    <row r="265" spans="2:9" ht="15">
      <c r="B265" s="37"/>
      <c r="C265" s="37"/>
      <c r="D265" s="37"/>
      <c r="E265" s="37"/>
      <c r="F265" s="37"/>
      <c r="G265" s="37"/>
      <c r="H265" s="37"/>
      <c r="I265" s="37"/>
    </row>
    <row r="266" spans="2:9" ht="15">
      <c r="B266" s="37"/>
      <c r="C266" s="37"/>
      <c r="D266" s="37"/>
      <c r="E266" s="37"/>
      <c r="F266" s="37"/>
      <c r="G266" s="37"/>
      <c r="H266" s="37"/>
      <c r="I266" s="37"/>
    </row>
    <row r="267" spans="2:9" ht="15">
      <c r="B267" s="37"/>
      <c r="C267" s="37"/>
      <c r="D267" s="37"/>
      <c r="E267" s="37"/>
      <c r="F267" s="37"/>
      <c r="G267" s="37"/>
      <c r="H267" s="37"/>
      <c r="I267" s="37"/>
    </row>
    <row r="268" spans="2:9" ht="15">
      <c r="B268" s="37"/>
      <c r="C268" s="37"/>
      <c r="D268" s="37"/>
      <c r="E268" s="37"/>
      <c r="F268" s="37"/>
      <c r="G268" s="37"/>
      <c r="H268" s="37"/>
      <c r="I268" s="37"/>
    </row>
    <row r="269" spans="2:9" ht="15">
      <c r="B269" s="37"/>
      <c r="C269" s="37"/>
      <c r="D269" s="37"/>
      <c r="E269" s="37"/>
      <c r="F269" s="37"/>
      <c r="G269" s="37"/>
      <c r="H269" s="37"/>
      <c r="I269" s="37"/>
    </row>
    <row r="270" spans="2:9" ht="15">
      <c r="B270" s="37"/>
      <c r="C270" s="37"/>
      <c r="D270" s="37"/>
      <c r="E270" s="37"/>
      <c r="F270" s="37"/>
      <c r="G270" s="37"/>
      <c r="H270" s="37"/>
      <c r="I270" s="37"/>
    </row>
    <row r="271" spans="2:9" ht="15">
      <c r="B271" s="37"/>
      <c r="C271" s="37"/>
      <c r="D271" s="37"/>
      <c r="E271" s="37"/>
      <c r="F271" s="37"/>
      <c r="G271" s="37"/>
      <c r="H271" s="37"/>
      <c r="I271" s="37"/>
    </row>
    <row r="272" spans="2:9" ht="15">
      <c r="B272" s="37"/>
      <c r="C272" s="37"/>
      <c r="D272" s="37"/>
      <c r="E272" s="37"/>
      <c r="F272" s="37"/>
      <c r="G272" s="37"/>
      <c r="H272" s="37"/>
      <c r="I272" s="37"/>
    </row>
    <row r="273" spans="2:9" ht="15">
      <c r="B273" s="37"/>
      <c r="C273" s="37"/>
      <c r="D273" s="37"/>
      <c r="E273" s="37"/>
      <c r="F273" s="37"/>
      <c r="G273" s="37"/>
      <c r="H273" s="37"/>
      <c r="I273" s="37"/>
    </row>
    <row r="274" spans="2:9" ht="15">
      <c r="B274" s="37"/>
      <c r="C274" s="37"/>
      <c r="D274" s="37"/>
      <c r="E274" s="37"/>
      <c r="F274" s="37"/>
      <c r="G274" s="37"/>
      <c r="H274" s="37"/>
      <c r="I274" s="37"/>
    </row>
    <row r="275" spans="2:9" ht="15">
      <c r="B275" s="37"/>
      <c r="C275" s="37"/>
      <c r="D275" s="37"/>
      <c r="E275" s="37"/>
      <c r="F275" s="37"/>
      <c r="G275" s="37"/>
      <c r="H275" s="37"/>
      <c r="I275" s="37"/>
    </row>
    <row r="276" spans="2:9" ht="15">
      <c r="B276" s="37"/>
      <c r="C276" s="37"/>
      <c r="D276" s="37"/>
      <c r="E276" s="37"/>
      <c r="F276" s="37"/>
      <c r="G276" s="37"/>
      <c r="H276" s="37"/>
      <c r="I276" s="37"/>
    </row>
    <row r="277" spans="2:9" ht="15">
      <c r="B277" s="37"/>
      <c r="C277" s="37"/>
      <c r="D277" s="37"/>
      <c r="E277" s="37"/>
      <c r="F277" s="37"/>
      <c r="G277" s="37"/>
      <c r="H277" s="37"/>
      <c r="I277" s="37"/>
    </row>
    <row r="278" spans="2:9" ht="15">
      <c r="B278" s="37"/>
      <c r="C278" s="37"/>
      <c r="D278" s="37"/>
      <c r="E278" s="37"/>
      <c r="F278" s="37"/>
      <c r="G278" s="37"/>
      <c r="H278" s="37"/>
      <c r="I278" s="37"/>
    </row>
    <row r="279" spans="2:9" ht="15">
      <c r="B279" s="37"/>
      <c r="C279" s="37"/>
      <c r="D279" s="37"/>
      <c r="E279" s="37"/>
      <c r="F279" s="37"/>
      <c r="G279" s="37"/>
      <c r="H279" s="37"/>
      <c r="I279" s="37"/>
    </row>
    <row r="280" spans="2:9" ht="15">
      <c r="B280" s="37"/>
      <c r="C280" s="37"/>
      <c r="D280" s="37"/>
      <c r="E280" s="37"/>
      <c r="F280" s="37"/>
      <c r="G280" s="37"/>
      <c r="H280" s="37"/>
      <c r="I280" s="37"/>
    </row>
    <row r="281" spans="2:9" ht="15">
      <c r="B281" s="37"/>
      <c r="C281" s="37"/>
      <c r="D281" s="37"/>
      <c r="E281" s="37"/>
      <c r="F281" s="37"/>
      <c r="G281" s="37"/>
      <c r="H281" s="37"/>
      <c r="I281" s="37"/>
    </row>
    <row r="282" spans="2:9" ht="15">
      <c r="B282" s="37"/>
      <c r="C282" s="37"/>
      <c r="D282" s="37"/>
      <c r="E282" s="37"/>
      <c r="F282" s="37"/>
      <c r="G282" s="37"/>
      <c r="H282" s="37"/>
      <c r="I282" s="37"/>
    </row>
    <row r="283" spans="2:9" ht="15">
      <c r="B283" s="37"/>
      <c r="C283" s="37"/>
      <c r="D283" s="37"/>
      <c r="E283" s="37"/>
      <c r="F283" s="37"/>
      <c r="G283" s="37"/>
      <c r="H283" s="37"/>
      <c r="I283" s="37"/>
    </row>
    <row r="284" spans="2:9" ht="15">
      <c r="B284" s="37"/>
      <c r="C284" s="37"/>
      <c r="D284" s="37"/>
      <c r="E284" s="37"/>
      <c r="F284" s="37"/>
      <c r="G284" s="37"/>
      <c r="H284" s="37"/>
      <c r="I284" s="37"/>
    </row>
    <row r="285" spans="2:9" ht="15">
      <c r="B285" s="37"/>
      <c r="C285" s="37"/>
      <c r="D285" s="37"/>
      <c r="E285" s="37"/>
      <c r="F285" s="37"/>
      <c r="G285" s="37"/>
      <c r="H285" s="37"/>
      <c r="I285" s="37"/>
    </row>
    <row r="286" spans="2:9" ht="15">
      <c r="B286" s="37"/>
      <c r="C286" s="37"/>
      <c r="D286" s="37"/>
      <c r="E286" s="37"/>
      <c r="F286" s="37"/>
      <c r="G286" s="37"/>
      <c r="H286" s="37"/>
      <c r="I286" s="37"/>
    </row>
    <row r="287" spans="2:9" ht="15">
      <c r="B287" s="37"/>
      <c r="C287" s="37"/>
      <c r="D287" s="37"/>
      <c r="E287" s="37"/>
      <c r="F287" s="37"/>
      <c r="G287" s="37"/>
      <c r="H287" s="37"/>
      <c r="I287" s="37"/>
    </row>
    <row r="288" spans="2:9" ht="15">
      <c r="B288" s="37"/>
      <c r="C288" s="37"/>
      <c r="D288" s="37"/>
      <c r="E288" s="37"/>
      <c r="F288" s="37"/>
      <c r="G288" s="37"/>
      <c r="H288" s="37"/>
      <c r="I288" s="37"/>
    </row>
    <row r="289" spans="2:9" ht="15">
      <c r="B289" s="37"/>
      <c r="C289" s="37"/>
      <c r="D289" s="37"/>
      <c r="E289" s="37"/>
      <c r="F289" s="37"/>
      <c r="G289" s="37"/>
      <c r="H289" s="37"/>
      <c r="I289" s="37"/>
    </row>
    <row r="290" spans="2:9" ht="15">
      <c r="B290" s="37"/>
      <c r="C290" s="37"/>
      <c r="D290" s="37"/>
      <c r="E290" s="37"/>
      <c r="F290" s="37"/>
      <c r="G290" s="37"/>
      <c r="H290" s="37"/>
      <c r="I290" s="37"/>
    </row>
    <row r="291" spans="2:9" ht="15">
      <c r="B291" s="37"/>
      <c r="C291" s="37"/>
      <c r="D291" s="37"/>
      <c r="E291" s="37"/>
      <c r="F291" s="37"/>
      <c r="G291" s="37"/>
      <c r="H291" s="37"/>
      <c r="I291" s="37"/>
    </row>
    <row r="292" spans="2:9" ht="15">
      <c r="B292" s="37"/>
      <c r="C292" s="37"/>
      <c r="D292" s="37"/>
      <c r="E292" s="37"/>
      <c r="F292" s="37"/>
      <c r="G292" s="37"/>
      <c r="H292" s="37"/>
      <c r="I292" s="37"/>
    </row>
    <row r="293" spans="2:9" ht="15">
      <c r="B293" s="37"/>
      <c r="C293" s="37"/>
      <c r="D293" s="37"/>
      <c r="E293" s="37"/>
      <c r="F293" s="37"/>
      <c r="G293" s="37"/>
      <c r="H293" s="37"/>
      <c r="I293" s="37"/>
    </row>
    <row r="294" spans="2:9" ht="15">
      <c r="B294" s="37"/>
      <c r="C294" s="37"/>
      <c r="D294" s="37"/>
      <c r="E294" s="37"/>
      <c r="F294" s="37"/>
      <c r="G294" s="37"/>
      <c r="H294" s="37"/>
      <c r="I294" s="37"/>
    </row>
    <row r="295" spans="2:9" ht="15">
      <c r="B295" s="37"/>
      <c r="C295" s="37"/>
      <c r="D295" s="37"/>
      <c r="E295" s="37"/>
      <c r="F295" s="37"/>
      <c r="G295" s="37"/>
      <c r="H295" s="37"/>
      <c r="I295" s="37"/>
    </row>
    <row r="296" spans="2:9" ht="15">
      <c r="B296" s="37"/>
      <c r="C296" s="37"/>
      <c r="D296" s="37"/>
      <c r="E296" s="37"/>
      <c r="F296" s="37"/>
      <c r="G296" s="37"/>
      <c r="H296" s="37"/>
      <c r="I296" s="37"/>
    </row>
    <row r="297" spans="2:9" ht="15">
      <c r="B297" s="37"/>
      <c r="C297" s="37"/>
      <c r="D297" s="37"/>
      <c r="E297" s="37"/>
      <c r="F297" s="37"/>
      <c r="G297" s="37"/>
      <c r="H297" s="37"/>
      <c r="I297" s="37"/>
    </row>
    <row r="298" spans="2:9" ht="15">
      <c r="B298" s="37"/>
      <c r="C298" s="37"/>
      <c r="D298" s="37"/>
      <c r="E298" s="37"/>
      <c r="F298" s="37"/>
      <c r="G298" s="37"/>
      <c r="H298" s="37"/>
      <c r="I298" s="37"/>
    </row>
    <row r="299" spans="2:9" ht="15">
      <c r="B299" s="37"/>
      <c r="C299" s="37"/>
      <c r="D299" s="37"/>
      <c r="E299" s="37"/>
      <c r="F299" s="37"/>
      <c r="G299" s="37"/>
      <c r="H299" s="37"/>
      <c r="I299" s="37"/>
    </row>
    <row r="300" spans="2:9" ht="15">
      <c r="B300" s="37"/>
      <c r="C300" s="37"/>
      <c r="D300" s="37"/>
      <c r="E300" s="37"/>
      <c r="F300" s="37"/>
      <c r="G300" s="37"/>
      <c r="H300" s="37"/>
      <c r="I300" s="37"/>
    </row>
    <row r="301" spans="2:9" ht="15">
      <c r="B301" s="37"/>
      <c r="C301" s="37"/>
      <c r="D301" s="37"/>
      <c r="E301" s="37"/>
      <c r="F301" s="37"/>
      <c r="G301" s="37"/>
      <c r="H301" s="37"/>
      <c r="I301" s="37"/>
    </row>
    <row r="302" spans="2:9" ht="15">
      <c r="B302" s="37"/>
      <c r="C302" s="37"/>
      <c r="D302" s="37"/>
      <c r="E302" s="37"/>
      <c r="F302" s="37"/>
      <c r="G302" s="37"/>
      <c r="H302" s="37"/>
      <c r="I302" s="37"/>
    </row>
    <row r="303" spans="2:9" ht="15">
      <c r="B303" s="37"/>
      <c r="C303" s="37"/>
      <c r="D303" s="37"/>
      <c r="E303" s="37"/>
      <c r="F303" s="37"/>
      <c r="G303" s="37"/>
      <c r="H303" s="37"/>
      <c r="I303" s="37"/>
    </row>
    <row r="304" spans="2:9" ht="15">
      <c r="B304" s="37"/>
      <c r="C304" s="37"/>
      <c r="D304" s="37"/>
      <c r="E304" s="37"/>
      <c r="F304" s="37"/>
      <c r="G304" s="37"/>
      <c r="H304" s="37"/>
      <c r="I304" s="37"/>
    </row>
    <row r="305" spans="2:9" ht="15">
      <c r="B305" s="37"/>
      <c r="C305" s="37"/>
      <c r="D305" s="37"/>
      <c r="E305" s="37"/>
      <c r="F305" s="37"/>
      <c r="G305" s="37"/>
      <c r="H305" s="37"/>
      <c r="I305" s="37"/>
    </row>
    <row r="306" spans="2:9" ht="15">
      <c r="B306" s="37"/>
      <c r="C306" s="37"/>
      <c r="D306" s="37"/>
      <c r="E306" s="37"/>
      <c r="F306" s="37"/>
      <c r="G306" s="37"/>
      <c r="H306" s="37"/>
      <c r="I306" s="37"/>
    </row>
    <row r="307" spans="2:9" ht="15">
      <c r="B307" s="37"/>
      <c r="C307" s="37"/>
      <c r="D307" s="37"/>
      <c r="E307" s="37"/>
      <c r="F307" s="37"/>
      <c r="G307" s="37"/>
      <c r="H307" s="37"/>
      <c r="I307" s="37"/>
    </row>
    <row r="308" spans="2:9" ht="15">
      <c r="B308" s="37"/>
      <c r="C308" s="37"/>
      <c r="D308" s="37"/>
      <c r="E308" s="37"/>
      <c r="F308" s="37"/>
      <c r="G308" s="37"/>
      <c r="H308" s="37"/>
      <c r="I308" s="37"/>
    </row>
    <row r="309" spans="2:9" ht="15">
      <c r="B309" s="37"/>
      <c r="C309" s="37"/>
      <c r="D309" s="37"/>
      <c r="E309" s="37"/>
      <c r="F309" s="37"/>
      <c r="G309" s="37"/>
      <c r="H309" s="37"/>
      <c r="I309" s="37"/>
    </row>
    <row r="310" spans="2:9" ht="15">
      <c r="B310" s="37"/>
      <c r="C310" s="37"/>
      <c r="D310" s="37"/>
      <c r="E310" s="37"/>
      <c r="F310" s="37"/>
      <c r="G310" s="37"/>
      <c r="H310" s="37"/>
      <c r="I310" s="37"/>
    </row>
    <row r="311" spans="2:9" ht="15">
      <c r="B311" s="37"/>
      <c r="C311" s="37"/>
      <c r="D311" s="37"/>
      <c r="E311" s="37"/>
      <c r="F311" s="37"/>
      <c r="G311" s="37"/>
      <c r="H311" s="37"/>
      <c r="I311" s="37"/>
    </row>
    <row r="312" spans="2:9" ht="15">
      <c r="B312" s="37"/>
      <c r="C312" s="37"/>
      <c r="D312" s="37"/>
      <c r="E312" s="37"/>
      <c r="F312" s="37"/>
      <c r="G312" s="37"/>
      <c r="H312" s="37"/>
      <c r="I312" s="37"/>
    </row>
    <row r="313" spans="2:9" ht="15">
      <c r="B313" s="37"/>
      <c r="C313" s="37"/>
      <c r="D313" s="37"/>
      <c r="E313" s="37"/>
      <c r="F313" s="37"/>
      <c r="G313" s="37"/>
      <c r="H313" s="37"/>
      <c r="I313" s="37"/>
    </row>
    <row r="314" spans="2:9" ht="15">
      <c r="B314" s="37"/>
      <c r="C314" s="37"/>
      <c r="D314" s="37"/>
      <c r="E314" s="37"/>
      <c r="F314" s="37"/>
      <c r="G314" s="37"/>
      <c r="H314" s="37"/>
      <c r="I314" s="37"/>
    </row>
    <row r="315" spans="2:9" ht="15">
      <c r="B315" s="37"/>
      <c r="C315" s="37"/>
      <c r="D315" s="37"/>
      <c r="E315" s="37"/>
      <c r="F315" s="37"/>
      <c r="G315" s="37"/>
      <c r="H315" s="37"/>
      <c r="I315" s="37"/>
    </row>
    <row r="316" spans="2:9" ht="15">
      <c r="B316" s="37"/>
      <c r="C316" s="37"/>
      <c r="D316" s="37"/>
      <c r="E316" s="37"/>
      <c r="F316" s="37"/>
      <c r="G316" s="37"/>
      <c r="H316" s="37"/>
      <c r="I316" s="37"/>
    </row>
    <row r="317" spans="2:9" ht="15">
      <c r="B317" s="37"/>
      <c r="C317" s="37"/>
      <c r="D317" s="37"/>
      <c r="E317" s="37"/>
      <c r="F317" s="37"/>
      <c r="G317" s="37"/>
      <c r="H317" s="37"/>
      <c r="I317" s="37"/>
    </row>
    <row r="318" spans="2:9" ht="15">
      <c r="B318" s="37"/>
      <c r="C318" s="37"/>
      <c r="D318" s="37"/>
      <c r="E318" s="37"/>
      <c r="F318" s="37"/>
      <c r="G318" s="37"/>
      <c r="H318" s="37"/>
      <c r="I318" s="37"/>
    </row>
    <row r="319" spans="2:9" ht="15">
      <c r="B319" s="37"/>
      <c r="C319" s="37"/>
      <c r="D319" s="37"/>
      <c r="E319" s="37"/>
      <c r="F319" s="37"/>
      <c r="G319" s="37"/>
      <c r="H319" s="37"/>
      <c r="I319" s="37"/>
    </row>
    <row r="320" spans="2:9" ht="15">
      <c r="B320" s="37"/>
      <c r="C320" s="37"/>
      <c r="D320" s="37"/>
      <c r="E320" s="37"/>
      <c r="F320" s="37"/>
      <c r="G320" s="37"/>
      <c r="H320" s="37"/>
      <c r="I320" s="37"/>
    </row>
    <row r="321" spans="2:9" ht="15">
      <c r="B321" s="37"/>
      <c r="C321" s="37"/>
      <c r="D321" s="37"/>
      <c r="E321" s="37"/>
      <c r="F321" s="37"/>
      <c r="G321" s="37"/>
      <c r="H321" s="37"/>
      <c r="I321" s="37"/>
    </row>
    <row r="322" spans="2:9" ht="15">
      <c r="B322" s="37"/>
      <c r="C322" s="37"/>
      <c r="D322" s="37"/>
      <c r="E322" s="37"/>
      <c r="F322" s="37"/>
      <c r="G322" s="37"/>
      <c r="H322" s="37"/>
      <c r="I322" s="37"/>
    </row>
    <row r="323" spans="2:9" ht="15">
      <c r="B323" s="37"/>
      <c r="C323" s="37"/>
      <c r="D323" s="37"/>
      <c r="E323" s="37"/>
      <c r="F323" s="37"/>
      <c r="G323" s="37"/>
      <c r="H323" s="37"/>
      <c r="I323" s="37"/>
    </row>
    <row r="324" spans="2:9" ht="15">
      <c r="B324" s="37"/>
      <c r="C324" s="37"/>
      <c r="D324" s="37"/>
      <c r="E324" s="37"/>
      <c r="F324" s="37"/>
      <c r="G324" s="37"/>
      <c r="H324" s="37"/>
      <c r="I324" s="37"/>
    </row>
    <row r="325" spans="2:9" ht="15">
      <c r="B325" s="37"/>
      <c r="C325" s="37"/>
      <c r="D325" s="37"/>
      <c r="E325" s="37"/>
      <c r="F325" s="37"/>
      <c r="G325" s="37"/>
      <c r="H325" s="37"/>
      <c r="I325" s="37"/>
    </row>
    <row r="326" spans="2:9" ht="15">
      <c r="B326" s="37"/>
      <c r="C326" s="37"/>
      <c r="D326" s="37"/>
      <c r="E326" s="37"/>
      <c r="F326" s="37"/>
      <c r="G326" s="37"/>
      <c r="H326" s="37"/>
      <c r="I326" s="37"/>
    </row>
    <row r="327" spans="2:9" ht="15">
      <c r="B327" s="37"/>
      <c r="C327" s="37"/>
      <c r="D327" s="37"/>
      <c r="E327" s="37"/>
      <c r="F327" s="37"/>
      <c r="G327" s="37"/>
      <c r="H327" s="37"/>
      <c r="I327" s="37"/>
    </row>
    <row r="328" spans="2:9" ht="15">
      <c r="B328" s="37"/>
      <c r="C328" s="37"/>
      <c r="D328" s="37"/>
      <c r="E328" s="37"/>
      <c r="F328" s="37"/>
      <c r="G328" s="37"/>
      <c r="H328" s="37"/>
      <c r="I328" s="37"/>
    </row>
    <row r="329" spans="2:9" ht="15">
      <c r="B329" s="37"/>
      <c r="C329" s="37"/>
      <c r="D329" s="37"/>
      <c r="E329" s="37"/>
      <c r="F329" s="37"/>
      <c r="G329" s="37"/>
      <c r="H329" s="37"/>
      <c r="I329" s="37"/>
    </row>
    <row r="330" spans="2:9" ht="15">
      <c r="B330" s="37"/>
      <c r="C330" s="37"/>
      <c r="D330" s="37"/>
      <c r="E330" s="37"/>
      <c r="F330" s="37"/>
      <c r="G330" s="37"/>
      <c r="H330" s="37"/>
      <c r="I330" s="37"/>
    </row>
    <row r="331" spans="2:9" ht="15">
      <c r="B331" s="37"/>
      <c r="C331" s="37"/>
      <c r="D331" s="37"/>
      <c r="E331" s="37"/>
      <c r="F331" s="37"/>
      <c r="G331" s="37"/>
      <c r="H331" s="37"/>
      <c r="I331" s="37"/>
    </row>
    <row r="332" spans="2:9" ht="15">
      <c r="B332" s="37"/>
      <c r="C332" s="37"/>
      <c r="D332" s="37"/>
      <c r="E332" s="37"/>
      <c r="F332" s="37"/>
      <c r="G332" s="37"/>
      <c r="H332" s="37"/>
      <c r="I332" s="37"/>
    </row>
    <row r="333" spans="2:9" ht="15">
      <c r="B333" s="37"/>
      <c r="C333" s="37"/>
      <c r="D333" s="37"/>
      <c r="E333" s="37"/>
      <c r="F333" s="37"/>
      <c r="G333" s="37"/>
      <c r="H333" s="37"/>
      <c r="I333" s="37"/>
    </row>
    <row r="334" spans="2:9" ht="15">
      <c r="B334" s="37"/>
      <c r="C334" s="37"/>
      <c r="D334" s="37"/>
      <c r="E334" s="37"/>
      <c r="F334" s="37"/>
      <c r="G334" s="37"/>
      <c r="H334" s="37"/>
      <c r="I334" s="37"/>
    </row>
    <row r="335" spans="2:9" ht="15">
      <c r="B335" s="37"/>
      <c r="C335" s="37"/>
      <c r="D335" s="37"/>
      <c r="E335" s="37"/>
      <c r="F335" s="37"/>
      <c r="G335" s="37"/>
      <c r="H335" s="37"/>
      <c r="I335" s="37"/>
    </row>
    <row r="336" spans="2:9" ht="15">
      <c r="B336" s="37"/>
      <c r="C336" s="37"/>
      <c r="D336" s="37"/>
      <c r="E336" s="37"/>
      <c r="F336" s="37"/>
      <c r="G336" s="37"/>
      <c r="H336" s="37"/>
      <c r="I336" s="37"/>
    </row>
    <row r="337" spans="2:9" ht="15">
      <c r="B337" s="37"/>
      <c r="C337" s="37"/>
      <c r="D337" s="37"/>
      <c r="E337" s="37"/>
      <c r="F337" s="37"/>
      <c r="G337" s="37"/>
      <c r="H337" s="37"/>
      <c r="I337" s="37"/>
    </row>
    <row r="338" spans="2:9" ht="15">
      <c r="B338" s="37"/>
      <c r="C338" s="37"/>
      <c r="D338" s="37"/>
      <c r="E338" s="37"/>
      <c r="F338" s="37"/>
      <c r="G338" s="37"/>
      <c r="H338" s="37"/>
      <c r="I338" s="37"/>
    </row>
    <row r="339" spans="2:9" ht="15">
      <c r="B339" s="37"/>
      <c r="C339" s="37"/>
      <c r="D339" s="37"/>
      <c r="E339" s="37"/>
      <c r="F339" s="37"/>
      <c r="G339" s="37"/>
      <c r="H339" s="37"/>
      <c r="I339" s="37"/>
    </row>
    <row r="340" spans="2:9" ht="15">
      <c r="B340" s="37"/>
      <c r="C340" s="37"/>
      <c r="D340" s="37"/>
      <c r="E340" s="37"/>
      <c r="F340" s="37"/>
      <c r="G340" s="37"/>
      <c r="H340" s="37"/>
      <c r="I340" s="37"/>
    </row>
    <row r="341" spans="2:9" ht="15">
      <c r="B341" s="37"/>
      <c r="C341" s="37"/>
      <c r="D341" s="37"/>
      <c r="E341" s="37"/>
      <c r="F341" s="37"/>
      <c r="G341" s="37"/>
      <c r="H341" s="37"/>
      <c r="I341" s="37"/>
    </row>
    <row r="342" spans="2:9" ht="15">
      <c r="B342" s="37"/>
      <c r="C342" s="37"/>
      <c r="D342" s="37"/>
      <c r="E342" s="37"/>
      <c r="F342" s="37"/>
      <c r="G342" s="37"/>
      <c r="H342" s="37"/>
      <c r="I342" s="37"/>
    </row>
    <row r="343" spans="2:9" ht="15">
      <c r="B343" s="37"/>
      <c r="C343" s="37"/>
      <c r="D343" s="37"/>
      <c r="E343" s="37"/>
      <c r="F343" s="37"/>
      <c r="G343" s="37"/>
      <c r="H343" s="37"/>
      <c r="I343" s="37"/>
    </row>
    <row r="344" spans="2:9" ht="15">
      <c r="B344" s="37"/>
      <c r="C344" s="37"/>
      <c r="D344" s="37"/>
      <c r="E344" s="37"/>
      <c r="F344" s="37"/>
      <c r="G344" s="37"/>
      <c r="H344" s="37"/>
      <c r="I344" s="37"/>
    </row>
    <row r="345" spans="2:9" ht="15">
      <c r="B345" s="37"/>
      <c r="C345" s="37"/>
      <c r="D345" s="37"/>
      <c r="E345" s="37"/>
      <c r="F345" s="37"/>
      <c r="G345" s="37"/>
      <c r="H345" s="37"/>
      <c r="I345" s="37"/>
    </row>
    <row r="346" spans="2:9" ht="15">
      <c r="B346" s="37"/>
      <c r="C346" s="37"/>
      <c r="D346" s="37"/>
      <c r="E346" s="37"/>
      <c r="F346" s="37"/>
      <c r="G346" s="37"/>
      <c r="H346" s="37"/>
      <c r="I346" s="37"/>
    </row>
    <row r="347" spans="2:9" ht="15">
      <c r="B347" s="37"/>
      <c r="C347" s="37"/>
      <c r="D347" s="37"/>
      <c r="E347" s="37"/>
      <c r="F347" s="37"/>
      <c r="G347" s="37"/>
      <c r="H347" s="37"/>
      <c r="I347" s="37"/>
    </row>
    <row r="348" spans="2:9" ht="15">
      <c r="B348" s="37"/>
      <c r="C348" s="37"/>
      <c r="D348" s="37"/>
      <c r="E348" s="37"/>
      <c r="F348" s="37"/>
      <c r="G348" s="37"/>
      <c r="H348" s="37"/>
      <c r="I348" s="37"/>
    </row>
    <row r="349" spans="2:9" ht="15">
      <c r="B349" s="37"/>
      <c r="C349" s="37"/>
      <c r="D349" s="37"/>
      <c r="E349" s="37"/>
      <c r="F349" s="37"/>
      <c r="G349" s="37"/>
      <c r="H349" s="37"/>
      <c r="I349" s="37"/>
    </row>
    <row r="350" spans="2:9" ht="15">
      <c r="B350" s="37"/>
      <c r="C350" s="37"/>
      <c r="D350" s="37"/>
      <c r="E350" s="37"/>
      <c r="F350" s="37"/>
      <c r="G350" s="37"/>
      <c r="H350" s="37"/>
      <c r="I350" s="37"/>
    </row>
    <row r="351" spans="2:9" ht="15">
      <c r="B351" s="37"/>
      <c r="C351" s="37"/>
      <c r="D351" s="37"/>
      <c r="E351" s="37"/>
      <c r="F351" s="37"/>
      <c r="G351" s="37"/>
      <c r="H351" s="37"/>
      <c r="I351" s="37"/>
    </row>
    <row r="352" spans="2:9" ht="15">
      <c r="B352" s="37"/>
      <c r="C352" s="37"/>
      <c r="D352" s="37"/>
      <c r="E352" s="37"/>
      <c r="F352" s="37"/>
      <c r="G352" s="37"/>
      <c r="H352" s="37"/>
      <c r="I352" s="37"/>
    </row>
    <row r="353" spans="2:9" ht="15">
      <c r="B353" s="37"/>
      <c r="C353" s="37"/>
      <c r="D353" s="37"/>
      <c r="E353" s="37"/>
      <c r="F353" s="37"/>
      <c r="G353" s="37"/>
      <c r="H353" s="37"/>
      <c r="I353" s="37"/>
    </row>
    <row r="354" spans="2:9" ht="15">
      <c r="B354" s="37"/>
      <c r="C354" s="37"/>
      <c r="D354" s="37"/>
      <c r="E354" s="37"/>
      <c r="F354" s="37"/>
      <c r="G354" s="37"/>
      <c r="H354" s="37"/>
      <c r="I354" s="37"/>
    </row>
    <row r="355" spans="2:9" ht="15">
      <c r="B355" s="37"/>
      <c r="C355" s="37"/>
      <c r="D355" s="37"/>
      <c r="E355" s="37"/>
      <c r="F355" s="37"/>
      <c r="G355" s="37"/>
      <c r="H355" s="37"/>
      <c r="I355" s="37"/>
    </row>
    <row r="356" spans="2:9" ht="15">
      <c r="B356" s="37"/>
      <c r="C356" s="37"/>
      <c r="D356" s="37"/>
      <c r="E356" s="37"/>
      <c r="F356" s="37"/>
      <c r="G356" s="37"/>
      <c r="H356" s="37"/>
      <c r="I356" s="37"/>
    </row>
    <row r="357" spans="2:9" ht="15">
      <c r="B357" s="37"/>
      <c r="C357" s="37"/>
      <c r="D357" s="37"/>
      <c r="E357" s="37"/>
      <c r="F357" s="37"/>
      <c r="G357" s="37"/>
      <c r="H357" s="37"/>
      <c r="I357" s="37"/>
    </row>
    <row r="358" spans="2:9" ht="15">
      <c r="B358" s="37"/>
      <c r="C358" s="37"/>
      <c r="D358" s="37"/>
      <c r="E358" s="37"/>
      <c r="F358" s="37"/>
      <c r="G358" s="37"/>
      <c r="H358" s="37"/>
      <c r="I358" s="37"/>
    </row>
    <row r="359" spans="2:9" ht="15">
      <c r="B359" s="37"/>
      <c r="C359" s="37"/>
      <c r="D359" s="37"/>
      <c r="E359" s="37"/>
      <c r="F359" s="37"/>
      <c r="G359" s="37"/>
      <c r="H359" s="37"/>
      <c r="I359" s="37"/>
    </row>
    <row r="360" spans="2:9" ht="15">
      <c r="B360" s="37"/>
      <c r="C360" s="37"/>
      <c r="D360" s="37"/>
      <c r="E360" s="37"/>
      <c r="F360" s="37"/>
      <c r="G360" s="37"/>
      <c r="H360" s="37"/>
      <c r="I360" s="37"/>
    </row>
    <row r="361" spans="2:9" ht="15">
      <c r="B361" s="37"/>
      <c r="C361" s="37"/>
      <c r="D361" s="37"/>
      <c r="E361" s="37"/>
      <c r="F361" s="37"/>
      <c r="G361" s="37"/>
      <c r="H361" s="37"/>
      <c r="I361" s="37"/>
    </row>
    <row r="362" spans="2:9" ht="15">
      <c r="B362" s="37"/>
      <c r="C362" s="37"/>
      <c r="D362" s="37"/>
      <c r="E362" s="37"/>
      <c r="F362" s="37"/>
      <c r="G362" s="37"/>
      <c r="H362" s="37"/>
      <c r="I362" s="37"/>
    </row>
    <row r="363" spans="2:9" ht="15">
      <c r="B363" s="37"/>
      <c r="C363" s="37"/>
      <c r="D363" s="37"/>
      <c r="E363" s="37"/>
      <c r="F363" s="37"/>
      <c r="G363" s="37"/>
      <c r="H363" s="37"/>
      <c r="I363" s="37"/>
    </row>
    <row r="364" spans="2:9" ht="15">
      <c r="B364" s="37"/>
      <c r="C364" s="37"/>
      <c r="D364" s="37"/>
      <c r="E364" s="37"/>
      <c r="F364" s="37"/>
      <c r="G364" s="37"/>
      <c r="H364" s="37"/>
      <c r="I364" s="37"/>
    </row>
    <row r="365" spans="2:9" ht="15">
      <c r="B365" s="37"/>
      <c r="C365" s="37"/>
      <c r="D365" s="37"/>
      <c r="E365" s="37"/>
      <c r="F365" s="37"/>
      <c r="G365" s="37"/>
      <c r="H365" s="37"/>
      <c r="I365" s="37"/>
    </row>
    <row r="366" spans="2:9" ht="15">
      <c r="B366" s="37"/>
      <c r="C366" s="37"/>
      <c r="D366" s="37"/>
      <c r="E366" s="37"/>
      <c r="F366" s="37"/>
      <c r="G366" s="37"/>
      <c r="H366" s="37"/>
      <c r="I366" s="37"/>
    </row>
    <row r="367" spans="2:9" ht="15">
      <c r="B367" s="37"/>
      <c r="C367" s="37"/>
      <c r="D367" s="37"/>
      <c r="E367" s="37"/>
      <c r="F367" s="37"/>
      <c r="G367" s="37"/>
      <c r="H367" s="37"/>
      <c r="I367" s="37"/>
    </row>
    <row r="368" spans="2:9" ht="15">
      <c r="B368" s="37"/>
      <c r="C368" s="37"/>
      <c r="D368" s="37"/>
      <c r="E368" s="37"/>
      <c r="F368" s="37"/>
      <c r="G368" s="37"/>
      <c r="H368" s="37"/>
      <c r="I368" s="37"/>
    </row>
    <row r="369" spans="2:9" ht="15">
      <c r="B369" s="37"/>
      <c r="C369" s="37"/>
      <c r="D369" s="37"/>
      <c r="E369" s="37"/>
      <c r="F369" s="37"/>
      <c r="G369" s="37"/>
      <c r="H369" s="37"/>
      <c r="I369" s="37"/>
    </row>
    <row r="370" spans="2:9" ht="15">
      <c r="B370" s="37"/>
      <c r="C370" s="37"/>
      <c r="D370" s="37"/>
      <c r="E370" s="37"/>
      <c r="F370" s="37"/>
      <c r="G370" s="37"/>
      <c r="H370" s="37"/>
      <c r="I370" s="37"/>
    </row>
    <row r="371" spans="2:9" ht="15">
      <c r="B371" s="37"/>
      <c r="C371" s="37"/>
      <c r="D371" s="37"/>
      <c r="E371" s="37"/>
      <c r="F371" s="37"/>
      <c r="G371" s="37"/>
      <c r="H371" s="37"/>
      <c r="I371" s="37"/>
    </row>
    <row r="372" spans="2:9" ht="15">
      <c r="B372" s="37"/>
      <c r="C372" s="37"/>
      <c r="D372" s="37"/>
      <c r="E372" s="37"/>
      <c r="F372" s="37"/>
      <c r="G372" s="37"/>
      <c r="H372" s="37"/>
      <c r="I372" s="37"/>
    </row>
    <row r="373" spans="2:9" ht="15">
      <c r="B373" s="37"/>
      <c r="C373" s="37"/>
      <c r="D373" s="37"/>
      <c r="E373" s="37"/>
      <c r="F373" s="37"/>
      <c r="G373" s="37"/>
      <c r="H373" s="37"/>
      <c r="I373" s="37"/>
    </row>
    <row r="374" spans="2:9" ht="15">
      <c r="B374" s="37"/>
      <c r="C374" s="37"/>
      <c r="D374" s="37"/>
      <c r="E374" s="37"/>
      <c r="F374" s="37"/>
      <c r="G374" s="37"/>
      <c r="H374" s="37"/>
      <c r="I374" s="37"/>
    </row>
    <row r="375" spans="2:9" ht="15">
      <c r="B375" s="37"/>
      <c r="C375" s="37"/>
      <c r="D375" s="37"/>
      <c r="E375" s="37"/>
      <c r="F375" s="37"/>
      <c r="G375" s="37"/>
      <c r="H375" s="37"/>
      <c r="I375" s="37"/>
    </row>
    <row r="376" spans="2:9" ht="15">
      <c r="B376" s="37"/>
      <c r="C376" s="37"/>
      <c r="D376" s="37"/>
      <c r="E376" s="37"/>
      <c r="F376" s="37"/>
      <c r="G376" s="37"/>
      <c r="H376" s="37"/>
      <c r="I376" s="37"/>
    </row>
    <row r="377" spans="2:9" ht="15">
      <c r="B377" s="37"/>
      <c r="C377" s="37"/>
      <c r="D377" s="37"/>
      <c r="E377" s="37"/>
      <c r="F377" s="37"/>
      <c r="G377" s="37"/>
      <c r="H377" s="37"/>
      <c r="I377" s="37"/>
    </row>
    <row r="378" spans="2:9" ht="15">
      <c r="B378" s="37"/>
      <c r="C378" s="37"/>
      <c r="D378" s="37"/>
      <c r="E378" s="37"/>
      <c r="F378" s="37"/>
      <c r="G378" s="37"/>
      <c r="H378" s="37"/>
      <c r="I378" s="37"/>
    </row>
    <row r="379" spans="2:9" ht="15">
      <c r="B379" s="37"/>
      <c r="C379" s="37"/>
      <c r="D379" s="37"/>
      <c r="E379" s="37"/>
      <c r="F379" s="37"/>
      <c r="G379" s="37"/>
      <c r="H379" s="37"/>
      <c r="I379" s="37"/>
    </row>
    <row r="380" spans="2:9" ht="15">
      <c r="B380" s="37"/>
      <c r="C380" s="37"/>
      <c r="D380" s="37"/>
      <c r="E380" s="37"/>
      <c r="F380" s="37"/>
      <c r="G380" s="37"/>
      <c r="H380" s="37"/>
      <c r="I380" s="37"/>
    </row>
    <row r="381" spans="2:9" ht="15">
      <c r="B381" s="37"/>
      <c r="C381" s="37"/>
      <c r="D381" s="37"/>
      <c r="E381" s="37"/>
      <c r="F381" s="37"/>
      <c r="G381" s="37"/>
      <c r="H381" s="37"/>
      <c r="I381" s="37"/>
    </row>
    <row r="382" spans="2:9" ht="15">
      <c r="B382" s="37"/>
      <c r="C382" s="37"/>
      <c r="D382" s="37"/>
      <c r="E382" s="37"/>
      <c r="F382" s="37"/>
      <c r="G382" s="37"/>
      <c r="H382" s="37"/>
      <c r="I382" s="37"/>
    </row>
    <row r="383" spans="2:9" ht="15">
      <c r="B383" s="37"/>
      <c r="C383" s="37"/>
      <c r="D383" s="37"/>
      <c r="E383" s="37"/>
      <c r="F383" s="37"/>
      <c r="G383" s="37"/>
      <c r="H383" s="37"/>
      <c r="I383" s="37"/>
    </row>
    <row r="384" spans="2:9" ht="15">
      <c r="B384" s="37"/>
      <c r="C384" s="37"/>
      <c r="D384" s="37"/>
      <c r="E384" s="37"/>
      <c r="F384" s="37"/>
      <c r="G384" s="37"/>
      <c r="H384" s="37"/>
      <c r="I384" s="37"/>
    </row>
    <row r="385" spans="2:9" ht="15">
      <c r="B385" s="37"/>
      <c r="C385" s="37"/>
      <c r="D385" s="37"/>
      <c r="E385" s="37"/>
      <c r="F385" s="37"/>
      <c r="G385" s="37"/>
      <c r="H385" s="37"/>
      <c r="I385" s="37"/>
    </row>
    <row r="386" spans="2:9" ht="15">
      <c r="B386" s="37"/>
      <c r="C386" s="37"/>
      <c r="D386" s="37"/>
      <c r="E386" s="37"/>
      <c r="F386" s="37"/>
      <c r="G386" s="37"/>
      <c r="H386" s="37"/>
      <c r="I386" s="37"/>
    </row>
    <row r="387" spans="2:9" ht="15">
      <c r="B387" s="37"/>
      <c r="C387" s="37"/>
      <c r="D387" s="37"/>
      <c r="E387" s="37"/>
      <c r="F387" s="37"/>
      <c r="G387" s="37"/>
      <c r="H387" s="37"/>
      <c r="I387" s="37"/>
    </row>
    <row r="388" spans="2:9" ht="15">
      <c r="B388" s="37"/>
      <c r="C388" s="37"/>
      <c r="D388" s="37"/>
      <c r="E388" s="37"/>
      <c r="F388" s="37"/>
      <c r="G388" s="37"/>
      <c r="H388" s="37"/>
      <c r="I388" s="37"/>
    </row>
    <row r="389" spans="2:9" ht="15">
      <c r="B389" s="37"/>
      <c r="C389" s="37"/>
      <c r="D389" s="37"/>
      <c r="E389" s="37"/>
      <c r="F389" s="37"/>
      <c r="G389" s="37"/>
      <c r="H389" s="37"/>
      <c r="I389" s="37"/>
    </row>
    <row r="390" spans="2:9" ht="15">
      <c r="B390" s="37"/>
      <c r="C390" s="37"/>
      <c r="D390" s="37"/>
      <c r="E390" s="37"/>
      <c r="F390" s="37"/>
      <c r="G390" s="37"/>
      <c r="H390" s="37"/>
      <c r="I390" s="37"/>
    </row>
    <row r="391" spans="2:9" ht="15">
      <c r="B391" s="37"/>
      <c r="C391" s="37"/>
      <c r="D391" s="37"/>
      <c r="E391" s="37"/>
      <c r="F391" s="37"/>
      <c r="G391" s="37"/>
      <c r="H391" s="37"/>
      <c r="I391" s="37"/>
    </row>
    <row r="392" spans="2:9" ht="15">
      <c r="B392" s="37"/>
      <c r="C392" s="37"/>
      <c r="D392" s="37"/>
      <c r="E392" s="37"/>
      <c r="F392" s="37"/>
      <c r="G392" s="37"/>
      <c r="H392" s="37"/>
      <c r="I392" s="37"/>
    </row>
    <row r="393" spans="2:9" ht="15">
      <c r="B393" s="37"/>
      <c r="C393" s="37"/>
      <c r="D393" s="37"/>
      <c r="E393" s="37"/>
      <c r="F393" s="37"/>
      <c r="G393" s="37"/>
      <c r="H393" s="37"/>
      <c r="I393" s="37"/>
    </row>
    <row r="394" spans="2:9" ht="15">
      <c r="B394" s="37"/>
      <c r="C394" s="37"/>
      <c r="D394" s="37"/>
      <c r="E394" s="37"/>
      <c r="F394" s="37"/>
      <c r="G394" s="37"/>
      <c r="H394" s="37"/>
      <c r="I394" s="37"/>
    </row>
    <row r="395" spans="2:9" ht="15">
      <c r="B395" s="37"/>
      <c r="C395" s="37"/>
      <c r="D395" s="37"/>
      <c r="E395" s="37"/>
      <c r="F395" s="37"/>
      <c r="G395" s="37"/>
      <c r="H395" s="37"/>
      <c r="I395" s="37"/>
    </row>
    <row r="396" spans="2:9" ht="15">
      <c r="B396" s="37"/>
      <c r="C396" s="37"/>
      <c r="D396" s="37"/>
      <c r="E396" s="37"/>
      <c r="F396" s="37"/>
      <c r="G396" s="37"/>
      <c r="H396" s="37"/>
      <c r="I396" s="37"/>
    </row>
    <row r="397" spans="2:9" ht="15">
      <c r="B397" s="37"/>
      <c r="C397" s="37"/>
      <c r="D397" s="37"/>
      <c r="E397" s="37"/>
      <c r="F397" s="37"/>
      <c r="G397" s="37"/>
      <c r="H397" s="37"/>
      <c r="I397" s="37"/>
    </row>
    <row r="398" spans="2:9" ht="15">
      <c r="B398" s="37"/>
      <c r="C398" s="37"/>
      <c r="D398" s="37"/>
      <c r="E398" s="37"/>
      <c r="F398" s="37"/>
      <c r="G398" s="37"/>
      <c r="H398" s="37"/>
      <c r="I398" s="37"/>
    </row>
    <row r="399" spans="2:9" ht="15">
      <c r="B399" s="37"/>
      <c r="C399" s="37"/>
      <c r="D399" s="37"/>
      <c r="E399" s="37"/>
      <c r="F399" s="37"/>
      <c r="G399" s="37"/>
      <c r="H399" s="37"/>
      <c r="I399" s="37"/>
    </row>
    <row r="400" spans="2:9" ht="15">
      <c r="B400" s="37"/>
      <c r="C400" s="37"/>
      <c r="D400" s="37"/>
      <c r="E400" s="37"/>
      <c r="F400" s="37"/>
      <c r="G400" s="37"/>
      <c r="H400" s="37"/>
      <c r="I400" s="37"/>
    </row>
    <row r="401" spans="2:9" ht="15">
      <c r="B401" s="37"/>
      <c r="C401" s="37"/>
      <c r="D401" s="37"/>
      <c r="E401" s="37"/>
      <c r="F401" s="37"/>
      <c r="G401" s="37"/>
      <c r="H401" s="37"/>
      <c r="I401" s="37"/>
    </row>
    <row r="402" spans="2:9" ht="15">
      <c r="B402" s="37"/>
      <c r="C402" s="37"/>
      <c r="D402" s="37"/>
      <c r="E402" s="37"/>
      <c r="F402" s="37"/>
      <c r="G402" s="37"/>
      <c r="H402" s="37"/>
      <c r="I402" s="37"/>
    </row>
    <row r="403" spans="2:9" ht="15">
      <c r="B403" s="37"/>
      <c r="C403" s="37"/>
      <c r="D403" s="37"/>
      <c r="E403" s="37"/>
      <c r="F403" s="37"/>
      <c r="G403" s="37"/>
      <c r="H403" s="37"/>
      <c r="I403" s="37"/>
    </row>
    <row r="404" spans="2:9" ht="15">
      <c r="B404" s="37"/>
      <c r="C404" s="37"/>
      <c r="D404" s="37"/>
      <c r="E404" s="37"/>
      <c r="F404" s="37"/>
      <c r="G404" s="37"/>
      <c r="H404" s="37"/>
      <c r="I404" s="37"/>
    </row>
    <row r="405" spans="2:9" ht="15">
      <c r="B405" s="37"/>
      <c r="C405" s="37"/>
      <c r="D405" s="37"/>
      <c r="E405" s="37"/>
      <c r="F405" s="37"/>
      <c r="G405" s="37"/>
      <c r="H405" s="37"/>
      <c r="I405" s="37"/>
    </row>
    <row r="406" spans="2:9" ht="15">
      <c r="B406" s="37"/>
      <c r="C406" s="37"/>
      <c r="D406" s="37"/>
      <c r="E406" s="37"/>
      <c r="F406" s="37"/>
      <c r="G406" s="37"/>
      <c r="H406" s="37"/>
      <c r="I406" s="37"/>
    </row>
    <row r="407" spans="2:9" ht="15">
      <c r="B407" s="37"/>
      <c r="C407" s="37"/>
      <c r="D407" s="37"/>
      <c r="E407" s="37"/>
      <c r="F407" s="37"/>
      <c r="G407" s="37"/>
      <c r="H407" s="37"/>
      <c r="I407" s="37"/>
    </row>
    <row r="408" spans="2:9" ht="15">
      <c r="B408" s="37"/>
      <c r="C408" s="37"/>
      <c r="D408" s="37"/>
      <c r="E408" s="37"/>
      <c r="F408" s="37"/>
      <c r="G408" s="37"/>
      <c r="H408" s="37"/>
      <c r="I408" s="37"/>
    </row>
    <row r="409" spans="2:9" ht="15">
      <c r="B409" s="37"/>
      <c r="C409" s="37"/>
      <c r="D409" s="37"/>
      <c r="E409" s="37"/>
      <c r="F409" s="37"/>
      <c r="G409" s="37"/>
      <c r="H409" s="37"/>
      <c r="I409" s="37"/>
    </row>
    <row r="410" spans="2:9" ht="15">
      <c r="B410" s="37"/>
      <c r="C410" s="37"/>
      <c r="D410" s="37"/>
      <c r="E410" s="37"/>
      <c r="F410" s="37"/>
      <c r="G410" s="37"/>
      <c r="H410" s="37"/>
      <c r="I410" s="37"/>
    </row>
    <row r="411" spans="2:9" ht="15">
      <c r="B411" s="37"/>
      <c r="C411" s="37"/>
      <c r="D411" s="37"/>
      <c r="E411" s="37"/>
      <c r="F411" s="37"/>
      <c r="G411" s="37"/>
      <c r="H411" s="37"/>
      <c r="I411" s="37"/>
    </row>
    <row r="412" spans="2:9" ht="15">
      <c r="B412" s="37"/>
      <c r="C412" s="37"/>
      <c r="D412" s="37"/>
      <c r="E412" s="37"/>
      <c r="F412" s="37"/>
      <c r="G412" s="37"/>
      <c r="H412" s="37"/>
      <c r="I412" s="37"/>
    </row>
    <row r="413" spans="2:9" ht="15">
      <c r="B413" s="37"/>
      <c r="C413" s="37"/>
      <c r="D413" s="37"/>
      <c r="E413" s="37"/>
      <c r="F413" s="37"/>
      <c r="G413" s="37"/>
      <c r="H413" s="37"/>
      <c r="I413" s="37"/>
    </row>
    <row r="414" spans="2:9" ht="15">
      <c r="B414" s="37"/>
      <c r="C414" s="37"/>
      <c r="D414" s="37"/>
      <c r="E414" s="37"/>
      <c r="F414" s="37"/>
      <c r="G414" s="37"/>
      <c r="H414" s="37"/>
      <c r="I414" s="37"/>
    </row>
    <row r="415" spans="2:9" ht="15">
      <c r="B415" s="37"/>
      <c r="C415" s="37"/>
      <c r="D415" s="37"/>
      <c r="E415" s="37"/>
      <c r="F415" s="37"/>
      <c r="G415" s="37"/>
      <c r="H415" s="37"/>
      <c r="I415" s="37"/>
    </row>
    <row r="416" spans="2:9" ht="15">
      <c r="B416" s="37"/>
      <c r="C416" s="37"/>
      <c r="D416" s="37"/>
      <c r="E416" s="37"/>
      <c r="F416" s="37"/>
      <c r="G416" s="37"/>
      <c r="H416" s="37"/>
      <c r="I416" s="37"/>
    </row>
    <row r="417" spans="2:9" ht="15">
      <c r="B417" s="37"/>
      <c r="C417" s="37"/>
      <c r="D417" s="37"/>
      <c r="E417" s="37"/>
      <c r="F417" s="37"/>
      <c r="G417" s="37"/>
      <c r="H417" s="37"/>
      <c r="I417" s="37"/>
    </row>
    <row r="418" spans="2:9" ht="15">
      <c r="B418" s="37"/>
      <c r="C418" s="37"/>
      <c r="D418" s="37"/>
      <c r="E418" s="37"/>
      <c r="F418" s="37"/>
      <c r="G418" s="37"/>
      <c r="H418" s="37"/>
      <c r="I418" s="37"/>
    </row>
    <row r="419" spans="2:9" ht="15">
      <c r="B419" s="37"/>
      <c r="C419" s="37"/>
      <c r="D419" s="37"/>
      <c r="E419" s="37"/>
      <c r="F419" s="37"/>
      <c r="G419" s="37"/>
      <c r="H419" s="37"/>
      <c r="I419" s="37"/>
    </row>
    <row r="420" spans="2:9" ht="15">
      <c r="B420" s="37"/>
      <c r="C420" s="37"/>
      <c r="D420" s="37"/>
      <c r="E420" s="37"/>
      <c r="F420" s="37"/>
      <c r="G420" s="37"/>
      <c r="H420" s="37"/>
      <c r="I420" s="37"/>
    </row>
    <row r="421" spans="2:9" ht="15">
      <c r="B421" s="37"/>
      <c r="C421" s="37"/>
      <c r="D421" s="37"/>
      <c r="E421" s="37"/>
      <c r="F421" s="37"/>
      <c r="G421" s="37"/>
      <c r="H421" s="37"/>
      <c r="I421" s="37"/>
    </row>
    <row r="422" spans="2:9" ht="15">
      <c r="B422" s="37"/>
      <c r="C422" s="37"/>
      <c r="D422" s="37"/>
      <c r="E422" s="37"/>
      <c r="F422" s="37"/>
      <c r="G422" s="37"/>
      <c r="H422" s="37"/>
      <c r="I422" s="37"/>
    </row>
    <row r="423" spans="2:9" ht="15">
      <c r="B423" s="37"/>
      <c r="C423" s="37"/>
      <c r="D423" s="37"/>
      <c r="E423" s="37"/>
      <c r="F423" s="37"/>
      <c r="G423" s="37"/>
      <c r="H423" s="37"/>
      <c r="I423" s="37"/>
    </row>
    <row r="424" spans="2:9" ht="15">
      <c r="B424" s="37"/>
      <c r="C424" s="37"/>
      <c r="D424" s="37"/>
      <c r="E424" s="37"/>
      <c r="F424" s="37"/>
      <c r="G424" s="37"/>
      <c r="H424" s="37"/>
      <c r="I424" s="37"/>
    </row>
    <row r="425" spans="2:9" ht="15">
      <c r="B425" s="37"/>
      <c r="C425" s="37"/>
      <c r="D425" s="37"/>
      <c r="E425" s="37"/>
      <c r="F425" s="37"/>
      <c r="G425" s="37"/>
      <c r="H425" s="37"/>
      <c r="I425" s="37"/>
    </row>
    <row r="426" spans="2:9" ht="15">
      <c r="B426" s="37"/>
      <c r="C426" s="37"/>
      <c r="D426" s="37"/>
      <c r="E426" s="37"/>
      <c r="F426" s="37"/>
      <c r="G426" s="37"/>
      <c r="H426" s="37"/>
      <c r="I426" s="37"/>
    </row>
    <row r="427" spans="2:9" ht="15">
      <c r="B427" s="37"/>
      <c r="C427" s="37"/>
      <c r="D427" s="37"/>
      <c r="E427" s="37"/>
      <c r="F427" s="37"/>
      <c r="G427" s="37"/>
      <c r="H427" s="37"/>
      <c r="I427" s="37"/>
    </row>
    <row r="428" spans="2:9" ht="15">
      <c r="B428" s="37"/>
      <c r="C428" s="37"/>
      <c r="D428" s="37"/>
      <c r="E428" s="37"/>
      <c r="F428" s="37"/>
      <c r="G428" s="37"/>
      <c r="H428" s="37"/>
      <c r="I428" s="37"/>
    </row>
    <row r="429" spans="2:9" ht="15">
      <c r="B429" s="37"/>
      <c r="C429" s="37"/>
      <c r="D429" s="37"/>
      <c r="E429" s="37"/>
      <c r="F429" s="37"/>
      <c r="G429" s="37"/>
      <c r="H429" s="37"/>
      <c r="I429" s="37"/>
    </row>
    <row r="430" spans="2:9" ht="15">
      <c r="B430" s="37"/>
      <c r="C430" s="37"/>
      <c r="D430" s="37"/>
      <c r="E430" s="37"/>
      <c r="F430" s="37"/>
      <c r="G430" s="37"/>
      <c r="H430" s="37"/>
      <c r="I430" s="37"/>
    </row>
    <row r="431" spans="2:9" ht="15">
      <c r="B431" s="37"/>
      <c r="C431" s="37"/>
      <c r="D431" s="37"/>
      <c r="E431" s="37"/>
      <c r="F431" s="37"/>
      <c r="G431" s="37"/>
      <c r="H431" s="37"/>
      <c r="I431" s="37"/>
    </row>
    <row r="432" spans="2:9" ht="15">
      <c r="B432" s="37"/>
      <c r="C432" s="37"/>
      <c r="D432" s="37"/>
      <c r="E432" s="37"/>
      <c r="F432" s="37"/>
      <c r="G432" s="37"/>
      <c r="H432" s="37"/>
      <c r="I432" s="37"/>
    </row>
    <row r="433" spans="2:9" ht="15">
      <c r="B433" s="37"/>
      <c r="C433" s="37"/>
      <c r="D433" s="37"/>
      <c r="E433" s="37"/>
      <c r="F433" s="37"/>
      <c r="G433" s="37"/>
      <c r="H433" s="37"/>
      <c r="I433" s="37"/>
    </row>
    <row r="434" spans="2:9" ht="15">
      <c r="B434" s="37"/>
      <c r="C434" s="37"/>
      <c r="D434" s="37"/>
      <c r="E434" s="37"/>
      <c r="F434" s="37"/>
      <c r="G434" s="37"/>
      <c r="H434" s="37"/>
      <c r="I434" s="37"/>
    </row>
    <row r="435" spans="2:9" ht="15">
      <c r="B435" s="37"/>
      <c r="C435" s="37"/>
      <c r="D435" s="37"/>
      <c r="E435" s="37"/>
      <c r="F435" s="37"/>
      <c r="G435" s="37"/>
      <c r="H435" s="37"/>
      <c r="I435" s="37"/>
    </row>
    <row r="436" spans="2:9" ht="15">
      <c r="B436" s="37"/>
      <c r="C436" s="37"/>
      <c r="D436" s="37"/>
      <c r="E436" s="37"/>
      <c r="F436" s="37"/>
      <c r="G436" s="37"/>
      <c r="H436" s="37"/>
      <c r="I436" s="37"/>
    </row>
    <row r="437" spans="2:9" ht="15">
      <c r="B437" s="37"/>
      <c r="C437" s="37"/>
      <c r="D437" s="37"/>
      <c r="E437" s="37"/>
      <c r="F437" s="37"/>
      <c r="G437" s="37"/>
      <c r="H437" s="37"/>
      <c r="I437" s="37"/>
    </row>
    <row r="438" spans="2:9" ht="15">
      <c r="B438" s="37"/>
      <c r="C438" s="37"/>
      <c r="D438" s="37"/>
      <c r="E438" s="37"/>
      <c r="F438" s="37"/>
      <c r="G438" s="37"/>
      <c r="H438" s="37"/>
      <c r="I438" s="37"/>
    </row>
    <row r="439" spans="2:9" ht="15">
      <c r="B439" s="37"/>
      <c r="C439" s="37"/>
      <c r="D439" s="37"/>
      <c r="E439" s="37"/>
      <c r="F439" s="37"/>
      <c r="G439" s="37"/>
      <c r="H439" s="37"/>
      <c r="I439" s="37"/>
    </row>
    <row r="440" spans="2:9" ht="15">
      <c r="B440" s="37"/>
      <c r="C440" s="37"/>
      <c r="D440" s="37"/>
      <c r="E440" s="37"/>
      <c r="F440" s="37"/>
      <c r="G440" s="37"/>
      <c r="H440" s="37"/>
      <c r="I440" s="37"/>
    </row>
    <row r="441" spans="2:9" ht="15">
      <c r="B441" s="37"/>
      <c r="C441" s="37"/>
      <c r="D441" s="37"/>
      <c r="E441" s="37"/>
      <c r="F441" s="37"/>
      <c r="G441" s="37"/>
      <c r="H441" s="37"/>
      <c r="I441" s="37"/>
    </row>
    <row r="442" spans="2:9" ht="15">
      <c r="B442" s="37"/>
      <c r="C442" s="37"/>
      <c r="D442" s="37"/>
      <c r="E442" s="37"/>
      <c r="F442" s="37"/>
      <c r="G442" s="37"/>
      <c r="H442" s="37"/>
      <c r="I442" s="37"/>
    </row>
    <row r="443" spans="2:9" ht="15">
      <c r="B443" s="37"/>
      <c r="C443" s="37"/>
      <c r="D443" s="37"/>
      <c r="E443" s="37"/>
      <c r="F443" s="37"/>
      <c r="G443" s="37"/>
      <c r="H443" s="37"/>
      <c r="I443" s="37"/>
    </row>
    <row r="444" spans="2:9" ht="15">
      <c r="B444" s="37"/>
      <c r="C444" s="37"/>
      <c r="D444" s="37"/>
      <c r="E444" s="37"/>
      <c r="F444" s="37"/>
      <c r="G444" s="37"/>
      <c r="H444" s="37"/>
      <c r="I444" s="37"/>
    </row>
    <row r="445" spans="2:9" ht="15">
      <c r="B445" s="37"/>
      <c r="C445" s="37"/>
      <c r="D445" s="37"/>
      <c r="E445" s="37"/>
      <c r="F445" s="37"/>
      <c r="G445" s="37"/>
      <c r="H445" s="37"/>
      <c r="I445" s="37"/>
    </row>
    <row r="446" spans="2:9" ht="15">
      <c r="B446" s="37"/>
      <c r="C446" s="37"/>
      <c r="D446" s="37"/>
      <c r="E446" s="37"/>
      <c r="F446" s="37"/>
      <c r="G446" s="37"/>
      <c r="H446" s="37"/>
      <c r="I446" s="37"/>
    </row>
    <row r="447" spans="2:9" ht="15">
      <c r="B447" s="37"/>
      <c r="C447" s="37"/>
      <c r="D447" s="37"/>
      <c r="E447" s="37"/>
      <c r="F447" s="37"/>
      <c r="G447" s="37"/>
      <c r="H447" s="37"/>
      <c r="I447" s="37"/>
    </row>
    <row r="448" spans="2:9" ht="15">
      <c r="B448" s="37"/>
      <c r="C448" s="37"/>
      <c r="D448" s="37"/>
      <c r="E448" s="37"/>
      <c r="F448" s="37"/>
      <c r="G448" s="37"/>
      <c r="H448" s="37"/>
      <c r="I448" s="37"/>
    </row>
    <row r="449" spans="2:9" ht="15">
      <c r="B449" s="37"/>
      <c r="C449" s="37"/>
      <c r="D449" s="37"/>
      <c r="E449" s="37"/>
      <c r="F449" s="37"/>
      <c r="G449" s="37"/>
      <c r="H449" s="37"/>
      <c r="I449" s="37"/>
    </row>
    <row r="450" spans="2:9" ht="15">
      <c r="B450" s="37"/>
      <c r="C450" s="37"/>
      <c r="D450" s="37"/>
      <c r="E450" s="37"/>
      <c r="F450" s="37"/>
      <c r="G450" s="37"/>
      <c r="H450" s="37"/>
      <c r="I450" s="37"/>
    </row>
    <row r="451" spans="2:9" ht="15">
      <c r="B451" s="37"/>
      <c r="C451" s="37"/>
      <c r="D451" s="37"/>
      <c r="E451" s="37"/>
      <c r="F451" s="37"/>
      <c r="G451" s="37"/>
      <c r="H451" s="37"/>
      <c r="I451" s="37"/>
    </row>
    <row r="452" spans="2:9" ht="15">
      <c r="B452" s="37"/>
      <c r="C452" s="37"/>
      <c r="D452" s="37"/>
      <c r="E452" s="37"/>
      <c r="F452" s="37"/>
      <c r="G452" s="37"/>
      <c r="H452" s="37"/>
      <c r="I452" s="37"/>
    </row>
    <row r="453" spans="2:9" ht="15">
      <c r="B453" s="37"/>
      <c r="C453" s="37"/>
      <c r="D453" s="37"/>
      <c r="E453" s="37"/>
      <c r="F453" s="37"/>
      <c r="G453" s="37"/>
      <c r="H453" s="37"/>
      <c r="I453" s="37"/>
    </row>
    <row r="454" spans="2:9" ht="15">
      <c r="B454" s="37"/>
      <c r="C454" s="37"/>
      <c r="D454" s="37"/>
      <c r="E454" s="37"/>
      <c r="F454" s="37"/>
      <c r="G454" s="37"/>
      <c r="H454" s="37"/>
      <c r="I454" s="37"/>
    </row>
    <row r="455" spans="2:9" ht="15">
      <c r="B455" s="37"/>
      <c r="C455" s="37"/>
      <c r="D455" s="37"/>
      <c r="E455" s="37"/>
      <c r="F455" s="37"/>
      <c r="G455" s="37"/>
      <c r="H455" s="37"/>
      <c r="I455" s="37"/>
    </row>
    <row r="456" spans="2:9" ht="15">
      <c r="B456" s="37"/>
      <c r="C456" s="37"/>
      <c r="D456" s="37"/>
      <c r="E456" s="37"/>
      <c r="F456" s="37"/>
      <c r="G456" s="37"/>
      <c r="H456" s="37"/>
      <c r="I456" s="37"/>
    </row>
    <row r="457" spans="2:9" ht="15">
      <c r="B457" s="37"/>
      <c r="C457" s="37"/>
      <c r="D457" s="37"/>
      <c r="E457" s="37"/>
      <c r="F457" s="37"/>
      <c r="G457" s="37"/>
      <c r="H457" s="37"/>
      <c r="I457" s="37"/>
    </row>
    <row r="458" spans="2:9" ht="15">
      <c r="B458" s="37"/>
      <c r="C458" s="37"/>
      <c r="D458" s="37"/>
      <c r="E458" s="37"/>
      <c r="F458" s="37"/>
      <c r="G458" s="37"/>
      <c r="H458" s="37"/>
      <c r="I458" s="37"/>
    </row>
    <row r="459" spans="2:9" ht="15">
      <c r="B459" s="37"/>
      <c r="C459" s="37"/>
      <c r="D459" s="37"/>
      <c r="E459" s="37"/>
      <c r="F459" s="37"/>
      <c r="G459" s="37"/>
      <c r="H459" s="37"/>
      <c r="I459" s="37"/>
    </row>
    <row r="460" spans="2:9" ht="15">
      <c r="B460" s="37"/>
      <c r="C460" s="37"/>
      <c r="D460" s="37"/>
      <c r="E460" s="37"/>
      <c r="F460" s="37"/>
      <c r="G460" s="37"/>
      <c r="H460" s="37"/>
      <c r="I460" s="37"/>
    </row>
    <row r="461" spans="2:9" ht="15">
      <c r="B461" s="37"/>
      <c r="C461" s="37"/>
      <c r="D461" s="37"/>
      <c r="E461" s="37"/>
      <c r="F461" s="37"/>
      <c r="G461" s="37"/>
      <c r="H461" s="37"/>
      <c r="I461" s="37"/>
    </row>
    <row r="462" spans="2:9" ht="15">
      <c r="B462" s="37"/>
      <c r="C462" s="37"/>
      <c r="D462" s="37"/>
      <c r="E462" s="37"/>
      <c r="F462" s="37"/>
      <c r="G462" s="37"/>
      <c r="H462" s="37"/>
      <c r="I462" s="37"/>
    </row>
    <row r="463" spans="2:9" ht="15">
      <c r="B463" s="37"/>
      <c r="C463" s="37"/>
      <c r="D463" s="37"/>
      <c r="E463" s="37"/>
      <c r="F463" s="37"/>
      <c r="G463" s="37"/>
      <c r="H463" s="37"/>
      <c r="I463" s="37"/>
    </row>
    <row r="464" spans="2:9" ht="15">
      <c r="B464" s="37"/>
      <c r="C464" s="37"/>
      <c r="D464" s="37"/>
      <c r="E464" s="37"/>
      <c r="F464" s="37"/>
      <c r="G464" s="37"/>
      <c r="H464" s="37"/>
      <c r="I464" s="37"/>
    </row>
    <row r="465" spans="2:9" ht="15">
      <c r="B465" s="37"/>
      <c r="C465" s="37"/>
      <c r="D465" s="37"/>
      <c r="E465" s="37"/>
      <c r="F465" s="37"/>
      <c r="G465" s="37"/>
      <c r="H465" s="37"/>
      <c r="I465" s="37"/>
    </row>
    <row r="466" spans="2:9" ht="15">
      <c r="B466" s="37"/>
      <c r="C466" s="37"/>
      <c r="D466" s="37"/>
      <c r="E466" s="37"/>
      <c r="F466" s="37"/>
      <c r="G466" s="37"/>
      <c r="H466" s="37"/>
      <c r="I466" s="37"/>
    </row>
    <row r="467" spans="2:9" ht="15">
      <c r="B467" s="37"/>
      <c r="C467" s="37"/>
      <c r="D467" s="37"/>
      <c r="E467" s="37"/>
      <c r="F467" s="37"/>
      <c r="G467" s="37"/>
      <c r="H467" s="37"/>
      <c r="I467" s="37"/>
    </row>
    <row r="468" spans="2:9" ht="15">
      <c r="B468" s="37"/>
      <c r="C468" s="37"/>
      <c r="D468" s="37"/>
      <c r="E468" s="37"/>
      <c r="F468" s="37"/>
      <c r="G468" s="37"/>
      <c r="H468" s="37"/>
      <c r="I468" s="37"/>
    </row>
    <row r="469" spans="2:9" ht="15">
      <c r="B469" s="37"/>
      <c r="C469" s="37"/>
      <c r="D469" s="37"/>
      <c r="E469" s="37"/>
      <c r="F469" s="37"/>
      <c r="G469" s="37"/>
      <c r="H469" s="37"/>
      <c r="I469" s="37"/>
    </row>
    <row r="470" spans="2:9" ht="15">
      <c r="B470" s="37"/>
      <c r="C470" s="37"/>
      <c r="D470" s="37"/>
      <c r="E470" s="37"/>
      <c r="F470" s="37"/>
      <c r="G470" s="37"/>
      <c r="H470" s="37"/>
      <c r="I470" s="37"/>
    </row>
    <row r="471" spans="2:9" ht="15">
      <c r="B471" s="37"/>
      <c r="C471" s="37"/>
      <c r="D471" s="37"/>
      <c r="E471" s="37"/>
      <c r="F471" s="37"/>
      <c r="G471" s="37"/>
      <c r="H471" s="37"/>
      <c r="I471" s="37"/>
    </row>
    <row r="472" spans="2:9" ht="15">
      <c r="B472" s="37"/>
      <c r="C472" s="37"/>
      <c r="D472" s="37"/>
      <c r="E472" s="37"/>
      <c r="F472" s="37"/>
      <c r="G472" s="37"/>
      <c r="H472" s="37"/>
      <c r="I472" s="37"/>
    </row>
    <row r="473" spans="2:9" ht="15">
      <c r="B473" s="37"/>
      <c r="C473" s="37"/>
      <c r="D473" s="37"/>
      <c r="E473" s="37"/>
      <c r="F473" s="37"/>
      <c r="G473" s="37"/>
      <c r="H473" s="37"/>
      <c r="I473" s="37"/>
    </row>
    <row r="474" spans="2:9" ht="15">
      <c r="B474" s="37"/>
      <c r="C474" s="37"/>
      <c r="D474" s="37"/>
      <c r="E474" s="37"/>
      <c r="F474" s="37"/>
      <c r="G474" s="37"/>
      <c r="H474" s="37"/>
      <c r="I474" s="37"/>
    </row>
    <row r="475" spans="2:9" ht="15">
      <c r="B475" s="37"/>
      <c r="C475" s="37"/>
      <c r="D475" s="37"/>
      <c r="E475" s="37"/>
      <c r="F475" s="37"/>
      <c r="G475" s="37"/>
      <c r="H475" s="37"/>
      <c r="I475" s="37"/>
    </row>
    <row r="476" spans="2:9" ht="15">
      <c r="B476" s="37"/>
      <c r="C476" s="37"/>
      <c r="D476" s="37"/>
      <c r="E476" s="37"/>
      <c r="F476" s="37"/>
      <c r="G476" s="37"/>
      <c r="H476" s="37"/>
      <c r="I476" s="37"/>
    </row>
    <row r="477" spans="2:9" ht="15">
      <c r="B477" s="37"/>
      <c r="C477" s="37"/>
      <c r="D477" s="37"/>
      <c r="E477" s="37"/>
      <c r="F477" s="37"/>
      <c r="G477" s="37"/>
      <c r="H477" s="37"/>
      <c r="I477" s="37"/>
    </row>
    <row r="478" spans="2:9" ht="15">
      <c r="B478" s="37"/>
      <c r="C478" s="37"/>
      <c r="D478" s="37"/>
      <c r="E478" s="37"/>
      <c r="F478" s="37"/>
      <c r="G478" s="37"/>
      <c r="H478" s="37"/>
      <c r="I478" s="37"/>
    </row>
    <row r="479" spans="2:9" ht="15">
      <c r="B479" s="37"/>
      <c r="C479" s="37"/>
      <c r="D479" s="37"/>
      <c r="E479" s="37"/>
      <c r="F479" s="37"/>
      <c r="G479" s="37"/>
      <c r="H479" s="37"/>
      <c r="I479" s="37"/>
    </row>
    <row r="480" spans="2:9" ht="15">
      <c r="B480" s="37"/>
      <c r="C480" s="37"/>
      <c r="D480" s="37"/>
      <c r="E480" s="37"/>
      <c r="F480" s="37"/>
      <c r="G480" s="37"/>
      <c r="H480" s="37"/>
      <c r="I480" s="37"/>
    </row>
    <row r="481" spans="2:9" ht="15">
      <c r="B481" s="37"/>
      <c r="C481" s="37"/>
      <c r="D481" s="37"/>
      <c r="E481" s="37"/>
      <c r="F481" s="37"/>
      <c r="G481" s="37"/>
      <c r="H481" s="37"/>
      <c r="I481" s="37"/>
    </row>
    <row r="482" spans="2:9" ht="15">
      <c r="B482" s="37"/>
      <c r="C482" s="37"/>
      <c r="D482" s="37"/>
      <c r="E482" s="37"/>
      <c r="F482" s="37"/>
      <c r="G482" s="37"/>
      <c r="H482" s="37"/>
      <c r="I482" s="37"/>
    </row>
    <row r="483" spans="2:9" ht="15">
      <c r="B483" s="37"/>
      <c r="C483" s="37"/>
      <c r="D483" s="37"/>
      <c r="E483" s="37"/>
      <c r="F483" s="37"/>
      <c r="G483" s="37"/>
      <c r="H483" s="37"/>
      <c r="I483" s="37"/>
    </row>
    <row r="484" spans="2:9" ht="15">
      <c r="B484" s="37"/>
      <c r="C484" s="37"/>
      <c r="D484" s="37"/>
      <c r="E484" s="37"/>
      <c r="F484" s="37"/>
      <c r="G484" s="37"/>
      <c r="H484" s="37"/>
      <c r="I484" s="37"/>
    </row>
    <row r="485" spans="2:9" ht="15">
      <c r="B485" s="37"/>
      <c r="C485" s="37"/>
      <c r="D485" s="37"/>
      <c r="E485" s="37"/>
      <c r="F485" s="37"/>
      <c r="G485" s="37"/>
      <c r="H485" s="37"/>
      <c r="I485" s="37"/>
    </row>
    <row r="486" spans="2:9" ht="15">
      <c r="B486" s="37"/>
      <c r="C486" s="37"/>
      <c r="D486" s="37"/>
      <c r="E486" s="37"/>
      <c r="F486" s="37"/>
      <c r="G486" s="37"/>
      <c r="H486" s="37"/>
      <c r="I486" s="37"/>
    </row>
    <row r="487" spans="2:9" ht="15">
      <c r="B487" s="37"/>
      <c r="C487" s="37"/>
      <c r="D487" s="37"/>
      <c r="E487" s="37"/>
      <c r="F487" s="37"/>
      <c r="G487" s="37"/>
      <c r="H487" s="37"/>
      <c r="I487" s="37"/>
    </row>
    <row r="488" spans="2:9" ht="15">
      <c r="B488" s="37"/>
      <c r="C488" s="37"/>
      <c r="D488" s="37"/>
      <c r="E488" s="37"/>
      <c r="F488" s="37"/>
      <c r="G488" s="37"/>
      <c r="H488" s="37"/>
      <c r="I488" s="37"/>
    </row>
    <row r="489" spans="2:9" ht="15">
      <c r="B489" s="37"/>
      <c r="C489" s="37"/>
      <c r="D489" s="37"/>
      <c r="E489" s="37"/>
      <c r="F489" s="37"/>
      <c r="G489" s="37"/>
      <c r="H489" s="37"/>
      <c r="I489" s="37"/>
    </row>
    <row r="490" spans="2:9" ht="15">
      <c r="B490" s="37"/>
      <c r="C490" s="37"/>
      <c r="D490" s="37"/>
      <c r="E490" s="37"/>
      <c r="F490" s="37"/>
      <c r="G490" s="37"/>
      <c r="H490" s="37"/>
      <c r="I490" s="37"/>
    </row>
    <row r="491" spans="2:9" ht="15">
      <c r="B491" s="37"/>
      <c r="C491" s="37"/>
      <c r="D491" s="37"/>
      <c r="E491" s="37"/>
      <c r="F491" s="37"/>
      <c r="G491" s="37"/>
      <c r="H491" s="37"/>
      <c r="I491" s="37"/>
    </row>
    <row r="492" spans="2:9" ht="15">
      <c r="B492" s="37"/>
      <c r="C492" s="37"/>
      <c r="D492" s="37"/>
      <c r="E492" s="37"/>
      <c r="F492" s="37"/>
      <c r="G492" s="37"/>
      <c r="H492" s="37"/>
      <c r="I492" s="37"/>
    </row>
    <row r="493" spans="2:9" ht="15">
      <c r="B493" s="37"/>
      <c r="C493" s="37"/>
      <c r="D493" s="37"/>
      <c r="E493" s="37"/>
      <c r="F493" s="37"/>
      <c r="G493" s="37"/>
      <c r="H493" s="37"/>
      <c r="I493" s="37"/>
    </row>
    <row r="494" spans="2:9" ht="15">
      <c r="B494" s="37"/>
      <c r="C494" s="37"/>
      <c r="D494" s="37"/>
      <c r="E494" s="37"/>
      <c r="F494" s="37"/>
      <c r="G494" s="37"/>
      <c r="H494" s="37"/>
      <c r="I494" s="37"/>
    </row>
    <row r="495" spans="2:9" ht="15">
      <c r="B495" s="37"/>
      <c r="C495" s="37"/>
      <c r="D495" s="37"/>
      <c r="E495" s="37"/>
      <c r="F495" s="37"/>
      <c r="G495" s="37"/>
      <c r="H495" s="37"/>
      <c r="I495" s="37"/>
    </row>
    <row r="496" spans="2:9" ht="15">
      <c r="B496" s="37"/>
      <c r="C496" s="37"/>
      <c r="D496" s="37"/>
      <c r="E496" s="37"/>
      <c r="F496" s="37"/>
      <c r="G496" s="37"/>
      <c r="H496" s="37"/>
      <c r="I496" s="37"/>
    </row>
    <row r="497" spans="2:9" ht="15">
      <c r="B497" s="37"/>
      <c r="C497" s="37"/>
      <c r="D497" s="37"/>
      <c r="E497" s="37"/>
      <c r="F497" s="37"/>
      <c r="G497" s="37"/>
      <c r="H497" s="37"/>
      <c r="I497" s="37"/>
    </row>
    <row r="498" spans="2:9" ht="15">
      <c r="B498" s="37"/>
      <c r="C498" s="37"/>
      <c r="D498" s="37"/>
      <c r="E498" s="37"/>
      <c r="F498" s="37"/>
      <c r="G498" s="37"/>
      <c r="H498" s="37"/>
      <c r="I498" s="37"/>
    </row>
    <row r="499" spans="2:9" ht="15">
      <c r="B499" s="37"/>
      <c r="C499" s="37"/>
      <c r="D499" s="37"/>
      <c r="E499" s="37"/>
      <c r="F499" s="37"/>
      <c r="G499" s="37"/>
      <c r="H499" s="37"/>
      <c r="I499" s="37"/>
    </row>
    <row r="500" spans="2:9" ht="15">
      <c r="B500" s="37"/>
      <c r="C500" s="37"/>
      <c r="D500" s="37"/>
      <c r="E500" s="37"/>
      <c r="F500" s="37"/>
      <c r="G500" s="37"/>
      <c r="H500" s="37"/>
      <c r="I500" s="37"/>
    </row>
    <row r="501" spans="2:9" ht="15">
      <c r="B501" s="37"/>
      <c r="C501" s="37"/>
      <c r="D501" s="37"/>
      <c r="E501" s="37"/>
      <c r="F501" s="37"/>
      <c r="G501" s="37"/>
      <c r="H501" s="37"/>
      <c r="I501" s="37"/>
    </row>
    <row r="502" spans="2:9" ht="15">
      <c r="B502" s="37"/>
      <c r="C502" s="37"/>
      <c r="D502" s="37"/>
      <c r="E502" s="37"/>
      <c r="F502" s="37"/>
      <c r="G502" s="37"/>
      <c r="H502" s="37"/>
      <c r="I502" s="37"/>
    </row>
    <row r="503" spans="2:9" ht="15">
      <c r="B503" s="37"/>
      <c r="C503" s="37"/>
      <c r="D503" s="37"/>
      <c r="E503" s="37"/>
      <c r="F503" s="37"/>
      <c r="G503" s="37"/>
      <c r="H503" s="37"/>
      <c r="I503" s="37"/>
    </row>
    <row r="504" spans="2:9" ht="15">
      <c r="B504" s="37"/>
      <c r="C504" s="37"/>
      <c r="D504" s="37"/>
      <c r="E504" s="37"/>
      <c r="F504" s="37"/>
      <c r="G504" s="37"/>
      <c r="H504" s="37"/>
      <c r="I504" s="37"/>
    </row>
    <row r="505" spans="2:9" ht="15">
      <c r="B505" s="37"/>
      <c r="C505" s="37"/>
      <c r="D505" s="37"/>
      <c r="E505" s="37"/>
      <c r="F505" s="37"/>
      <c r="G505" s="37"/>
      <c r="H505" s="37"/>
      <c r="I505" s="37"/>
    </row>
    <row r="506" spans="2:9" ht="15">
      <c r="B506" s="37"/>
      <c r="C506" s="37"/>
      <c r="D506" s="37"/>
      <c r="E506" s="37"/>
      <c r="F506" s="37"/>
      <c r="G506" s="37"/>
      <c r="H506" s="37"/>
      <c r="I506" s="37"/>
    </row>
    <row r="507" spans="2:9" ht="15">
      <c r="B507" s="37"/>
      <c r="C507" s="37"/>
      <c r="D507" s="37"/>
      <c r="E507" s="37"/>
      <c r="F507" s="37"/>
      <c r="G507" s="37"/>
      <c r="H507" s="37"/>
      <c r="I507" s="37"/>
    </row>
    <row r="508" spans="2:9" ht="15">
      <c r="B508" s="37"/>
      <c r="C508" s="37"/>
      <c r="D508" s="37"/>
      <c r="E508" s="37"/>
      <c r="F508" s="37"/>
      <c r="G508" s="37"/>
      <c r="H508" s="37"/>
      <c r="I508" s="37"/>
    </row>
    <row r="509" spans="2:9" ht="15">
      <c r="B509" s="37"/>
      <c r="C509" s="37"/>
      <c r="D509" s="37"/>
      <c r="E509" s="37"/>
      <c r="F509" s="37"/>
      <c r="G509" s="37"/>
      <c r="H509" s="37"/>
      <c r="I509" s="37"/>
    </row>
    <row r="510" spans="2:9" ht="15">
      <c r="B510" s="37"/>
      <c r="C510" s="37"/>
      <c r="D510" s="37"/>
      <c r="E510" s="37"/>
      <c r="F510" s="37"/>
      <c r="G510" s="37"/>
      <c r="H510" s="37"/>
      <c r="I510" s="37"/>
    </row>
    <row r="511" spans="2:9" ht="15">
      <c r="B511" s="37"/>
      <c r="C511" s="37"/>
      <c r="D511" s="37"/>
      <c r="E511" s="37"/>
      <c r="F511" s="37"/>
      <c r="G511" s="37"/>
      <c r="H511" s="37"/>
      <c r="I511" s="37"/>
    </row>
    <row r="512" spans="2:9" ht="15">
      <c r="B512" s="37"/>
      <c r="C512" s="37"/>
      <c r="D512" s="37"/>
      <c r="E512" s="37"/>
      <c r="F512" s="37"/>
      <c r="G512" s="37"/>
      <c r="H512" s="37"/>
      <c r="I512" s="37"/>
    </row>
    <row r="513" spans="2:9" ht="15">
      <c r="B513" s="37"/>
      <c r="C513" s="37"/>
      <c r="D513" s="37"/>
      <c r="E513" s="37"/>
      <c r="F513" s="37"/>
      <c r="G513" s="37"/>
      <c r="H513" s="37"/>
      <c r="I513" s="37"/>
    </row>
    <row r="514" spans="2:9" ht="15">
      <c r="B514" s="37"/>
      <c r="C514" s="37"/>
      <c r="D514" s="37"/>
      <c r="E514" s="37"/>
      <c r="F514" s="37"/>
      <c r="G514" s="37"/>
      <c r="H514" s="37"/>
      <c r="I514" s="37"/>
    </row>
    <row r="515" spans="2:9" ht="15">
      <c r="B515" s="37"/>
      <c r="C515" s="37"/>
      <c r="D515" s="37"/>
      <c r="E515" s="37"/>
      <c r="F515" s="37"/>
      <c r="G515" s="37"/>
      <c r="H515" s="37"/>
      <c r="I515" s="37"/>
    </row>
    <row r="516" spans="2:9" ht="15">
      <c r="B516" s="37"/>
      <c r="C516" s="37"/>
      <c r="D516" s="37"/>
      <c r="E516" s="37"/>
      <c r="F516" s="37"/>
      <c r="G516" s="37"/>
      <c r="H516" s="37"/>
      <c r="I516" s="37"/>
    </row>
    <row r="517" spans="2:9" ht="15">
      <c r="B517" s="37"/>
      <c r="C517" s="37"/>
      <c r="D517" s="37"/>
      <c r="E517" s="37"/>
      <c r="F517" s="37"/>
      <c r="G517" s="37"/>
      <c r="H517" s="37"/>
      <c r="I517" s="37"/>
    </row>
    <row r="518" spans="2:9" ht="15">
      <c r="B518" s="37"/>
      <c r="C518" s="37"/>
      <c r="D518" s="37"/>
      <c r="E518" s="37"/>
      <c r="F518" s="37"/>
      <c r="G518" s="37"/>
      <c r="H518" s="37"/>
      <c r="I518" s="37"/>
    </row>
    <row r="519" spans="2:9" ht="15">
      <c r="B519" s="37"/>
      <c r="C519" s="37"/>
      <c r="D519" s="37"/>
      <c r="E519" s="37"/>
      <c r="F519" s="37"/>
      <c r="G519" s="37"/>
      <c r="H519" s="37"/>
      <c r="I519" s="37"/>
    </row>
    <row r="520" spans="2:9" ht="15">
      <c r="B520" s="37"/>
      <c r="C520" s="37"/>
      <c r="D520" s="37"/>
      <c r="E520" s="37"/>
      <c r="F520" s="37"/>
      <c r="G520" s="37"/>
      <c r="H520" s="37"/>
      <c r="I520" s="37"/>
    </row>
    <row r="521" spans="2:9" ht="15">
      <c r="B521" s="37"/>
      <c r="C521" s="37"/>
      <c r="D521" s="37"/>
      <c r="E521" s="37"/>
      <c r="F521" s="37"/>
      <c r="G521" s="37"/>
      <c r="H521" s="37"/>
      <c r="I521" s="37"/>
    </row>
    <row r="522" spans="2:9" ht="15">
      <c r="B522" s="37"/>
      <c r="C522" s="37"/>
      <c r="D522" s="37"/>
      <c r="E522" s="37"/>
      <c r="F522" s="37"/>
      <c r="G522" s="37"/>
      <c r="H522" s="37"/>
      <c r="I522" s="37"/>
    </row>
    <row r="523" spans="2:9" ht="15">
      <c r="B523" s="37"/>
      <c r="C523" s="37"/>
      <c r="D523" s="37"/>
      <c r="E523" s="37"/>
      <c r="F523" s="37"/>
      <c r="G523" s="37"/>
      <c r="H523" s="37"/>
      <c r="I523" s="37"/>
    </row>
    <row r="524" spans="2:9" ht="15">
      <c r="B524" s="37"/>
      <c r="C524" s="37"/>
      <c r="D524" s="37"/>
      <c r="E524" s="37"/>
      <c r="F524" s="37"/>
      <c r="G524" s="37"/>
      <c r="H524" s="37"/>
      <c r="I524" s="37"/>
    </row>
    <row r="525" spans="2:9" ht="15">
      <c r="B525" s="37"/>
      <c r="C525" s="37"/>
      <c r="D525" s="37"/>
      <c r="E525" s="37"/>
      <c r="F525" s="37"/>
      <c r="G525" s="37"/>
      <c r="H525" s="37"/>
      <c r="I525" s="37"/>
    </row>
    <row r="526" spans="2:9" ht="15">
      <c r="B526" s="37"/>
      <c r="C526" s="37"/>
      <c r="D526" s="37"/>
      <c r="E526" s="37"/>
      <c r="F526" s="37"/>
      <c r="G526" s="37"/>
      <c r="H526" s="37"/>
      <c r="I526" s="37"/>
    </row>
    <row r="527" spans="2:9" ht="15">
      <c r="B527" s="37"/>
      <c r="C527" s="37"/>
      <c r="D527" s="37"/>
      <c r="E527" s="37"/>
      <c r="F527" s="37"/>
      <c r="G527" s="37"/>
      <c r="H527" s="37"/>
      <c r="I527" s="37"/>
    </row>
    <row r="528" spans="2:9" ht="15">
      <c r="B528" s="37"/>
      <c r="C528" s="37"/>
      <c r="D528" s="37"/>
      <c r="E528" s="37"/>
      <c r="F528" s="37"/>
      <c r="G528" s="37"/>
      <c r="H528" s="37"/>
      <c r="I528" s="37"/>
    </row>
    <row r="529" spans="2:9" ht="15">
      <c r="B529" s="37"/>
      <c r="C529" s="37"/>
      <c r="D529" s="37"/>
      <c r="E529" s="37"/>
      <c r="F529" s="37"/>
      <c r="G529" s="37"/>
      <c r="H529" s="37"/>
      <c r="I529" s="37"/>
    </row>
    <row r="530" spans="2:9" ht="15">
      <c r="B530" s="37"/>
      <c r="C530" s="37"/>
      <c r="D530" s="37"/>
      <c r="E530" s="37"/>
      <c r="F530" s="37"/>
      <c r="G530" s="37"/>
      <c r="H530" s="37"/>
      <c r="I530" s="37"/>
    </row>
    <row r="531" spans="2:9" ht="15">
      <c r="B531" s="37"/>
      <c r="C531" s="37"/>
      <c r="D531" s="37"/>
      <c r="E531" s="37"/>
      <c r="F531" s="37"/>
      <c r="G531" s="37"/>
      <c r="H531" s="37"/>
      <c r="I531" s="37"/>
    </row>
    <row r="532" spans="2:9" ht="15">
      <c r="B532" s="37"/>
      <c r="C532" s="37"/>
      <c r="D532" s="37"/>
      <c r="E532" s="37"/>
      <c r="F532" s="37"/>
      <c r="G532" s="37"/>
      <c r="H532" s="37"/>
      <c r="I532" s="37"/>
    </row>
    <row r="533" spans="2:9" ht="15">
      <c r="B533" s="37"/>
      <c r="C533" s="37"/>
      <c r="D533" s="37"/>
      <c r="E533" s="37"/>
      <c r="F533" s="37"/>
      <c r="G533" s="37"/>
      <c r="H533" s="37"/>
      <c r="I533" s="37"/>
    </row>
    <row r="534" spans="2:9" ht="15">
      <c r="B534" s="37"/>
      <c r="C534" s="37"/>
      <c r="D534" s="37"/>
      <c r="E534" s="37"/>
      <c r="F534" s="37"/>
      <c r="G534" s="37"/>
      <c r="H534" s="37"/>
      <c r="I534" s="37"/>
    </row>
    <row r="535" spans="2:9" ht="15">
      <c r="B535" s="37"/>
      <c r="C535" s="37"/>
      <c r="D535" s="37"/>
      <c r="E535" s="37"/>
      <c r="F535" s="37"/>
      <c r="G535" s="37"/>
      <c r="H535" s="37"/>
      <c r="I535" s="37"/>
    </row>
    <row r="536" spans="2:9" ht="15">
      <c r="B536" s="37"/>
      <c r="C536" s="37"/>
      <c r="D536" s="37"/>
      <c r="E536" s="37"/>
      <c r="F536" s="37"/>
      <c r="G536" s="37"/>
      <c r="H536" s="37"/>
      <c r="I536" s="37"/>
    </row>
    <row r="537" spans="2:9" ht="15">
      <c r="B537" s="37"/>
      <c r="C537" s="37"/>
      <c r="D537" s="37"/>
      <c r="E537" s="37"/>
      <c r="F537" s="37"/>
      <c r="G537" s="37"/>
      <c r="H537" s="37"/>
      <c r="I537" s="37"/>
    </row>
    <row r="538" spans="2:9" ht="15">
      <c r="B538" s="37"/>
      <c r="C538" s="37"/>
      <c r="D538" s="37"/>
      <c r="E538" s="37"/>
      <c r="F538" s="37"/>
      <c r="G538" s="37"/>
      <c r="H538" s="37"/>
      <c r="I538" s="37"/>
    </row>
    <row r="539" spans="2:9" ht="15">
      <c r="B539" s="37"/>
      <c r="C539" s="37"/>
      <c r="D539" s="37"/>
      <c r="E539" s="37"/>
      <c r="F539" s="37"/>
      <c r="G539" s="37"/>
      <c r="H539" s="37"/>
      <c r="I539" s="37"/>
    </row>
    <row r="540" spans="2:9" ht="15">
      <c r="B540" s="37"/>
      <c r="C540" s="37"/>
      <c r="D540" s="37"/>
      <c r="E540" s="37"/>
      <c r="F540" s="37"/>
      <c r="G540" s="37"/>
      <c r="H540" s="37"/>
      <c r="I540" s="37"/>
    </row>
    <row r="541" spans="2:9" ht="15">
      <c r="B541" s="37"/>
      <c r="C541" s="37"/>
      <c r="D541" s="37"/>
      <c r="E541" s="37"/>
      <c r="F541" s="37"/>
      <c r="G541" s="37"/>
      <c r="H541" s="37"/>
      <c r="I541" s="37"/>
    </row>
    <row r="542" spans="2:9" ht="15">
      <c r="B542" s="37"/>
      <c r="C542" s="37"/>
      <c r="D542" s="37"/>
      <c r="E542" s="37"/>
      <c r="F542" s="37"/>
      <c r="G542" s="37"/>
      <c r="H542" s="37"/>
      <c r="I542" s="37"/>
    </row>
    <row r="543" spans="2:9" ht="15">
      <c r="B543" s="37"/>
      <c r="C543" s="37"/>
      <c r="D543" s="37"/>
      <c r="E543" s="37"/>
      <c r="F543" s="37"/>
      <c r="G543" s="37"/>
      <c r="H543" s="37"/>
      <c r="I543" s="37"/>
    </row>
    <row r="544" spans="2:9" ht="15">
      <c r="B544" s="37"/>
      <c r="C544" s="37"/>
      <c r="D544" s="37"/>
      <c r="E544" s="37"/>
      <c r="F544" s="37"/>
      <c r="G544" s="37"/>
      <c r="H544" s="37"/>
      <c r="I544" s="37"/>
    </row>
    <row r="545" spans="2:9" ht="15">
      <c r="B545" s="37"/>
      <c r="C545" s="37"/>
      <c r="D545" s="37"/>
      <c r="E545" s="37"/>
      <c r="F545" s="37"/>
      <c r="G545" s="37"/>
      <c r="H545" s="37"/>
      <c r="I545" s="37"/>
    </row>
    <row r="546" spans="2:9" ht="15">
      <c r="B546" s="37"/>
      <c r="C546" s="37"/>
      <c r="D546" s="37"/>
      <c r="E546" s="37"/>
      <c r="F546" s="37"/>
      <c r="G546" s="37"/>
      <c r="H546" s="37"/>
      <c r="I546" s="37"/>
    </row>
    <row r="547" spans="2:9" ht="15">
      <c r="B547" s="37"/>
      <c r="C547" s="37"/>
      <c r="D547" s="37"/>
      <c r="E547" s="37"/>
      <c r="F547" s="37"/>
      <c r="G547" s="37"/>
      <c r="H547" s="37"/>
      <c r="I547" s="37"/>
    </row>
    <row r="548" spans="2:9" ht="15">
      <c r="B548" s="37"/>
      <c r="C548" s="37"/>
      <c r="D548" s="37"/>
      <c r="E548" s="37"/>
      <c r="F548" s="37"/>
      <c r="G548" s="37"/>
      <c r="H548" s="37"/>
      <c r="I548" s="37"/>
    </row>
    <row r="549" spans="2:9" ht="15">
      <c r="B549" s="37"/>
      <c r="C549" s="37"/>
      <c r="D549" s="37"/>
      <c r="E549" s="37"/>
      <c r="F549" s="37"/>
      <c r="G549" s="37"/>
      <c r="H549" s="37"/>
      <c r="I549" s="37"/>
    </row>
    <row r="550" spans="2:9" ht="15">
      <c r="B550" s="37"/>
      <c r="C550" s="37"/>
      <c r="D550" s="37"/>
      <c r="E550" s="37"/>
      <c r="F550" s="37"/>
      <c r="G550" s="37"/>
      <c r="H550" s="37"/>
      <c r="I550" s="37"/>
    </row>
    <row r="551" spans="2:9" ht="15">
      <c r="B551" s="37"/>
      <c r="C551" s="37"/>
      <c r="D551" s="37"/>
      <c r="E551" s="37"/>
      <c r="F551" s="37"/>
      <c r="G551" s="37"/>
      <c r="H551" s="37"/>
      <c r="I551" s="37"/>
    </row>
    <row r="552" spans="2:9" ht="15">
      <c r="B552" s="37"/>
      <c r="C552" s="37"/>
      <c r="D552" s="37"/>
      <c r="E552" s="37"/>
      <c r="F552" s="37"/>
      <c r="G552" s="37"/>
      <c r="H552" s="37"/>
      <c r="I552" s="37"/>
    </row>
    <row r="553" spans="2:9" ht="15">
      <c r="B553" s="37"/>
      <c r="C553" s="37"/>
      <c r="D553" s="37"/>
      <c r="E553" s="37"/>
      <c r="F553" s="37"/>
      <c r="G553" s="37"/>
      <c r="H553" s="37"/>
      <c r="I553" s="37"/>
    </row>
    <row r="554" spans="2:9" ht="15">
      <c r="B554" s="37"/>
      <c r="C554" s="37"/>
      <c r="D554" s="37"/>
      <c r="E554" s="37"/>
      <c r="F554" s="37"/>
      <c r="G554" s="37"/>
      <c r="H554" s="37"/>
      <c r="I554" s="37"/>
    </row>
    <row r="555" spans="2:9" ht="15">
      <c r="B555" s="37"/>
      <c r="C555" s="37"/>
      <c r="D555" s="37"/>
      <c r="E555" s="37"/>
      <c r="F555" s="37"/>
      <c r="G555" s="37"/>
      <c r="H555" s="37"/>
      <c r="I555" s="37"/>
    </row>
    <row r="556" spans="2:9" ht="15">
      <c r="B556" s="37"/>
      <c r="C556" s="37"/>
      <c r="D556" s="37"/>
      <c r="E556" s="37"/>
      <c r="F556" s="37"/>
      <c r="G556" s="37"/>
      <c r="H556" s="37"/>
      <c r="I556" s="37"/>
    </row>
    <row r="557" spans="2:9" ht="15">
      <c r="B557" s="37"/>
      <c r="C557" s="37"/>
      <c r="D557" s="37"/>
      <c r="E557" s="37"/>
      <c r="F557" s="37"/>
      <c r="G557" s="37"/>
      <c r="H557" s="37"/>
      <c r="I557" s="37"/>
    </row>
    <row r="558" spans="2:9" ht="15">
      <c r="B558" s="37"/>
      <c r="C558" s="37"/>
      <c r="D558" s="37"/>
      <c r="E558" s="37"/>
      <c r="F558" s="37"/>
      <c r="G558" s="37"/>
      <c r="H558" s="37"/>
      <c r="I558" s="37"/>
    </row>
    <row r="559" spans="2:9" ht="15">
      <c r="B559" s="37"/>
      <c r="C559" s="37"/>
      <c r="D559" s="37"/>
      <c r="E559" s="37"/>
      <c r="F559" s="37"/>
      <c r="G559" s="37"/>
      <c r="H559" s="37"/>
      <c r="I559" s="37"/>
    </row>
    <row r="560" spans="2:9" ht="15">
      <c r="B560" s="37"/>
      <c r="C560" s="37"/>
      <c r="D560" s="37"/>
      <c r="E560" s="37"/>
      <c r="F560" s="37"/>
      <c r="G560" s="37"/>
      <c r="H560" s="37"/>
      <c r="I560" s="37"/>
    </row>
    <row r="561" spans="2:9" ht="15">
      <c r="B561" s="37"/>
      <c r="C561" s="37"/>
      <c r="D561" s="37"/>
      <c r="E561" s="37"/>
      <c r="F561" s="37"/>
      <c r="G561" s="37"/>
      <c r="H561" s="37"/>
      <c r="I561" s="37"/>
    </row>
    <row r="562" spans="2:9" ht="15">
      <c r="B562" s="37"/>
      <c r="C562" s="37"/>
      <c r="D562" s="37"/>
      <c r="E562" s="37"/>
      <c r="F562" s="37"/>
      <c r="G562" s="37"/>
      <c r="H562" s="37"/>
      <c r="I562" s="37"/>
    </row>
    <row r="563" spans="2:9" ht="15">
      <c r="B563" s="37"/>
      <c r="C563" s="37"/>
      <c r="D563" s="37"/>
      <c r="E563" s="37"/>
      <c r="F563" s="37"/>
      <c r="G563" s="37"/>
      <c r="H563" s="37"/>
      <c r="I563" s="37"/>
    </row>
    <row r="564" spans="2:9" ht="15">
      <c r="B564" s="37"/>
      <c r="C564" s="37"/>
      <c r="D564" s="37"/>
      <c r="E564" s="37"/>
      <c r="F564" s="37"/>
      <c r="G564" s="37"/>
      <c r="H564" s="37"/>
      <c r="I564" s="37"/>
    </row>
    <row r="565" spans="2:9" ht="15">
      <c r="B565" s="37"/>
      <c r="C565" s="37"/>
      <c r="D565" s="37"/>
      <c r="E565" s="37"/>
      <c r="F565" s="37"/>
      <c r="G565" s="37"/>
      <c r="H565" s="37"/>
      <c r="I565" s="37"/>
    </row>
    <row r="566" spans="2:9" ht="15">
      <c r="B566" s="37"/>
      <c r="C566" s="37"/>
      <c r="D566" s="37"/>
      <c r="E566" s="37"/>
      <c r="F566" s="37"/>
      <c r="G566" s="37"/>
      <c r="H566" s="37"/>
      <c r="I566" s="37"/>
    </row>
    <row r="567" spans="2:9" ht="15">
      <c r="B567" s="37"/>
      <c r="C567" s="37"/>
      <c r="D567" s="37"/>
      <c r="E567" s="37"/>
      <c r="F567" s="37"/>
      <c r="G567" s="37"/>
      <c r="H567" s="37"/>
      <c r="I567" s="37"/>
    </row>
    <row r="568" spans="2:9" ht="15">
      <c r="B568" s="37"/>
      <c r="C568" s="37"/>
      <c r="D568" s="37"/>
      <c r="E568" s="37"/>
      <c r="F568" s="37"/>
      <c r="G568" s="37"/>
      <c r="H568" s="37"/>
      <c r="I568" s="37"/>
    </row>
    <row r="569" spans="2:9" ht="15">
      <c r="B569" s="37"/>
      <c r="C569" s="37"/>
      <c r="D569" s="37"/>
      <c r="E569" s="37"/>
      <c r="F569" s="37"/>
      <c r="G569" s="37"/>
      <c r="H569" s="37"/>
      <c r="I569" s="37"/>
    </row>
    <row r="570" spans="2:9" ht="15">
      <c r="B570" s="37"/>
      <c r="C570" s="37"/>
      <c r="D570" s="37"/>
      <c r="E570" s="37"/>
      <c r="F570" s="37"/>
      <c r="G570" s="37"/>
      <c r="H570" s="37"/>
      <c r="I570" s="37"/>
    </row>
    <row r="571" spans="2:9" ht="15">
      <c r="B571" s="37"/>
      <c r="C571" s="37"/>
      <c r="D571" s="37"/>
      <c r="E571" s="37"/>
      <c r="F571" s="37"/>
      <c r="G571" s="37"/>
      <c r="H571" s="37"/>
      <c r="I571" s="37"/>
    </row>
    <row r="572" spans="2:9" ht="15">
      <c r="B572" s="37"/>
      <c r="C572" s="37"/>
      <c r="D572" s="37"/>
      <c r="E572" s="37"/>
      <c r="F572" s="37"/>
      <c r="G572" s="37"/>
      <c r="H572" s="37"/>
      <c r="I572" s="37"/>
    </row>
    <row r="573" spans="2:9" ht="15">
      <c r="B573" s="37"/>
      <c r="C573" s="37"/>
      <c r="D573" s="37"/>
      <c r="E573" s="37"/>
      <c r="F573" s="37"/>
      <c r="G573" s="37"/>
      <c r="H573" s="37"/>
      <c r="I573" s="37"/>
    </row>
    <row r="574" spans="2:9" ht="15">
      <c r="B574" s="37"/>
      <c r="C574" s="37"/>
      <c r="D574" s="37"/>
      <c r="E574" s="37"/>
      <c r="F574" s="37"/>
      <c r="G574" s="37"/>
      <c r="H574" s="37"/>
      <c r="I574" s="37"/>
    </row>
    <row r="575" spans="2:9" ht="15">
      <c r="B575" s="37"/>
      <c r="C575" s="37"/>
      <c r="D575" s="37"/>
      <c r="E575" s="37"/>
      <c r="F575" s="37"/>
      <c r="G575" s="37"/>
      <c r="H575" s="37"/>
      <c r="I575" s="37"/>
    </row>
    <row r="576" spans="2:9" ht="15">
      <c r="B576" s="37"/>
      <c r="C576" s="37"/>
      <c r="D576" s="37"/>
      <c r="E576" s="37"/>
      <c r="F576" s="37"/>
      <c r="G576" s="37"/>
      <c r="H576" s="37"/>
      <c r="I576" s="37"/>
    </row>
    <row r="577" spans="2:9" ht="15">
      <c r="B577" s="37"/>
      <c r="C577" s="37"/>
      <c r="D577" s="37"/>
      <c r="E577" s="37"/>
      <c r="F577" s="37"/>
      <c r="G577" s="37"/>
      <c r="H577" s="37"/>
      <c r="I577" s="37"/>
    </row>
    <row r="578" spans="2:9" ht="15">
      <c r="B578" s="37"/>
      <c r="C578" s="37"/>
      <c r="D578" s="37"/>
      <c r="E578" s="37"/>
      <c r="F578" s="37"/>
      <c r="G578" s="37"/>
      <c r="H578" s="37"/>
      <c r="I578" s="37"/>
    </row>
    <row r="579" spans="2:9" ht="15">
      <c r="B579" s="37"/>
      <c r="C579" s="37"/>
      <c r="D579" s="37"/>
      <c r="E579" s="37"/>
      <c r="F579" s="37"/>
      <c r="G579" s="37"/>
      <c r="H579" s="37"/>
      <c r="I579" s="37"/>
    </row>
    <row r="580" spans="2:9" ht="15">
      <c r="B580" s="37"/>
      <c r="C580" s="37"/>
      <c r="D580" s="37"/>
      <c r="E580" s="37"/>
      <c r="F580" s="37"/>
      <c r="G580" s="37"/>
      <c r="H580" s="37"/>
      <c r="I580" s="37"/>
    </row>
    <row r="581" spans="2:9" ht="15">
      <c r="B581" s="37"/>
      <c r="C581" s="37"/>
      <c r="D581" s="37"/>
      <c r="E581" s="37"/>
      <c r="F581" s="37"/>
      <c r="G581" s="37"/>
      <c r="H581" s="37"/>
      <c r="I581" s="37"/>
    </row>
    <row r="582" spans="2:9" ht="15">
      <c r="B582" s="37"/>
      <c r="C582" s="37"/>
      <c r="D582" s="37"/>
      <c r="E582" s="37"/>
      <c r="F582" s="37"/>
      <c r="G582" s="37"/>
      <c r="H582" s="37"/>
      <c r="I582" s="37"/>
    </row>
    <row r="583" spans="2:9" ht="15">
      <c r="B583" s="37"/>
      <c r="C583" s="37"/>
      <c r="D583" s="37"/>
      <c r="E583" s="37"/>
      <c r="F583" s="37"/>
      <c r="G583" s="37"/>
      <c r="H583" s="37"/>
      <c r="I583" s="37"/>
    </row>
    <row r="584" spans="2:9" ht="15">
      <c r="B584" s="37"/>
      <c r="C584" s="37"/>
      <c r="D584" s="37"/>
      <c r="E584" s="37"/>
      <c r="F584" s="37"/>
      <c r="G584" s="37"/>
      <c r="H584" s="37"/>
      <c r="I584" s="37"/>
    </row>
    <row r="585" spans="2:9" ht="15">
      <c r="B585" s="37"/>
      <c r="C585" s="37"/>
      <c r="D585" s="37"/>
      <c r="E585" s="37"/>
      <c r="F585" s="37"/>
      <c r="G585" s="37"/>
      <c r="H585" s="37"/>
      <c r="I585" s="37"/>
    </row>
    <row r="586" spans="2:9" ht="15">
      <c r="B586" s="37"/>
      <c r="C586" s="37"/>
      <c r="D586" s="37"/>
      <c r="E586" s="37"/>
      <c r="F586" s="37"/>
      <c r="G586" s="37"/>
      <c r="H586" s="37"/>
      <c r="I586" s="37"/>
    </row>
    <row r="587" spans="2:9" ht="15">
      <c r="B587" s="37"/>
      <c r="C587" s="37"/>
      <c r="D587" s="37"/>
      <c r="E587" s="37"/>
      <c r="F587" s="37"/>
      <c r="G587" s="37"/>
      <c r="H587" s="37"/>
      <c r="I587" s="37"/>
    </row>
    <row r="588" spans="2:9" ht="15">
      <c r="B588" s="37"/>
      <c r="C588" s="37"/>
      <c r="D588" s="37"/>
      <c r="E588" s="37"/>
      <c r="F588" s="37"/>
      <c r="G588" s="37"/>
      <c r="H588" s="37"/>
      <c r="I588" s="37"/>
    </row>
    <row r="589" spans="2:9" ht="15">
      <c r="B589" s="37"/>
      <c r="C589" s="37"/>
      <c r="D589" s="37"/>
      <c r="E589" s="37"/>
      <c r="F589" s="37"/>
      <c r="G589" s="37"/>
      <c r="H589" s="37"/>
      <c r="I589" s="37"/>
    </row>
    <row r="590" spans="2:9" ht="15">
      <c r="B590" s="37"/>
      <c r="C590" s="37"/>
      <c r="D590" s="37"/>
      <c r="E590" s="37"/>
      <c r="F590" s="37"/>
      <c r="G590" s="37"/>
      <c r="H590" s="37"/>
      <c r="I590" s="37"/>
    </row>
    <row r="591" spans="2:9" ht="15">
      <c r="B591" s="37"/>
      <c r="C591" s="37"/>
      <c r="D591" s="37"/>
      <c r="E591" s="37"/>
      <c r="F591" s="37"/>
      <c r="G591" s="37"/>
      <c r="H591" s="37"/>
      <c r="I591" s="37"/>
    </row>
    <row r="592" spans="2:9" ht="15">
      <c r="B592" s="37"/>
      <c r="C592" s="37"/>
      <c r="D592" s="37"/>
      <c r="E592" s="37"/>
      <c r="F592" s="37"/>
      <c r="G592" s="37"/>
      <c r="H592" s="37"/>
      <c r="I592" s="37"/>
    </row>
    <row r="593" spans="2:9" ht="15">
      <c r="B593" s="37"/>
      <c r="C593" s="37"/>
      <c r="D593" s="37"/>
      <c r="E593" s="37"/>
      <c r="F593" s="37"/>
      <c r="G593" s="37"/>
      <c r="H593" s="37"/>
      <c r="I593" s="37"/>
    </row>
    <row r="594" spans="2:9" ht="15">
      <c r="B594" s="37"/>
      <c r="C594" s="37"/>
      <c r="D594" s="37"/>
      <c r="E594" s="37"/>
      <c r="F594" s="37"/>
      <c r="G594" s="37"/>
      <c r="H594" s="37"/>
      <c r="I594" s="37"/>
    </row>
    <row r="595" spans="2:9" ht="15">
      <c r="B595" s="37"/>
      <c r="C595" s="37"/>
      <c r="D595" s="37"/>
      <c r="E595" s="37"/>
      <c r="F595" s="37"/>
      <c r="G595" s="37"/>
      <c r="H595" s="37"/>
      <c r="I595" s="37"/>
    </row>
    <row r="596" spans="2:9" ht="15">
      <c r="B596" s="37"/>
      <c r="C596" s="37"/>
      <c r="D596" s="37"/>
      <c r="E596" s="37"/>
      <c r="F596" s="37"/>
      <c r="G596" s="37"/>
      <c r="H596" s="37"/>
      <c r="I596" s="37"/>
    </row>
    <row r="597" spans="2:9" ht="15">
      <c r="B597" s="37"/>
      <c r="C597" s="37"/>
      <c r="D597" s="37"/>
      <c r="E597" s="37"/>
      <c r="F597" s="37"/>
      <c r="G597" s="37"/>
      <c r="H597" s="37"/>
      <c r="I597" s="37"/>
    </row>
    <row r="598" spans="2:9" ht="15">
      <c r="B598" s="37"/>
      <c r="C598" s="37"/>
      <c r="D598" s="37"/>
      <c r="E598" s="37"/>
      <c r="F598" s="37"/>
      <c r="G598" s="37"/>
      <c r="H598" s="37"/>
      <c r="I598" s="37"/>
    </row>
    <row r="599" spans="2:9" ht="15">
      <c r="B599" s="37"/>
      <c r="C599" s="37"/>
      <c r="D599" s="37"/>
      <c r="E599" s="37"/>
      <c r="F599" s="37"/>
      <c r="G599" s="37"/>
      <c r="H599" s="37"/>
      <c r="I599" s="37"/>
    </row>
    <row r="600" spans="2:9" ht="15">
      <c r="B600" s="37"/>
      <c r="C600" s="37"/>
      <c r="D600" s="37"/>
      <c r="E600" s="37"/>
      <c r="F600" s="37"/>
      <c r="G600" s="37"/>
      <c r="H600" s="37"/>
      <c r="I600" s="37"/>
    </row>
    <row r="601" spans="2:9" ht="15">
      <c r="B601" s="37"/>
      <c r="C601" s="37"/>
      <c r="D601" s="37"/>
      <c r="E601" s="37"/>
      <c r="F601" s="37"/>
      <c r="G601" s="37"/>
      <c r="H601" s="37"/>
      <c r="I601" s="37"/>
    </row>
    <row r="602" spans="2:9" ht="15">
      <c r="B602" s="37"/>
      <c r="C602" s="37"/>
      <c r="D602" s="37"/>
      <c r="E602" s="37"/>
      <c r="F602" s="37"/>
      <c r="G602" s="37"/>
      <c r="H602" s="37"/>
      <c r="I602" s="37"/>
    </row>
    <row r="603" spans="2:9" ht="15">
      <c r="B603" s="37"/>
      <c r="C603" s="37"/>
      <c r="D603" s="37"/>
      <c r="E603" s="37"/>
      <c r="F603" s="37"/>
      <c r="G603" s="37"/>
      <c r="H603" s="37"/>
      <c r="I603" s="37"/>
    </row>
    <row r="604" spans="2:9" ht="15">
      <c r="B604" s="37"/>
      <c r="C604" s="37"/>
      <c r="D604" s="37"/>
      <c r="E604" s="37"/>
      <c r="F604" s="37"/>
      <c r="G604" s="37"/>
      <c r="H604" s="37"/>
      <c r="I604" s="37"/>
    </row>
    <row r="605" spans="2:9" ht="15">
      <c r="B605" s="37"/>
      <c r="C605" s="37"/>
      <c r="D605" s="37"/>
      <c r="E605" s="37"/>
      <c r="F605" s="37"/>
      <c r="G605" s="37"/>
      <c r="H605" s="37"/>
      <c r="I605" s="37"/>
    </row>
    <row r="606" spans="2:9" ht="15">
      <c r="B606" s="37"/>
      <c r="C606" s="37"/>
      <c r="D606" s="37"/>
      <c r="E606" s="37"/>
      <c r="F606" s="37"/>
      <c r="G606" s="37"/>
      <c r="H606" s="37"/>
      <c r="I606" s="37"/>
    </row>
    <row r="607" spans="2:9" ht="15">
      <c r="B607" s="37"/>
      <c r="C607" s="37"/>
      <c r="D607" s="37"/>
      <c r="E607" s="37"/>
      <c r="F607" s="37"/>
      <c r="G607" s="37"/>
      <c r="H607" s="37"/>
      <c r="I607" s="37"/>
    </row>
    <row r="608" spans="2:9" ht="15">
      <c r="B608" s="37"/>
      <c r="C608" s="37"/>
      <c r="D608" s="37"/>
      <c r="E608" s="37"/>
      <c r="F608" s="37"/>
      <c r="G608" s="37"/>
      <c r="H608" s="37"/>
      <c r="I608" s="37"/>
    </row>
    <row r="609" spans="2:9" ht="15">
      <c r="B609" s="37"/>
      <c r="C609" s="37"/>
      <c r="D609" s="37"/>
      <c r="E609" s="37"/>
      <c r="F609" s="37"/>
      <c r="G609" s="37"/>
      <c r="H609" s="37"/>
      <c r="I609" s="37"/>
    </row>
    <row r="610" spans="2:9" ht="15">
      <c r="B610" s="37"/>
      <c r="C610" s="37"/>
      <c r="D610" s="37"/>
      <c r="E610" s="37"/>
      <c r="F610" s="37"/>
      <c r="G610" s="37"/>
      <c r="H610" s="37"/>
      <c r="I610" s="37"/>
    </row>
    <row r="611" spans="2:9" ht="15">
      <c r="B611" s="37"/>
      <c r="C611" s="37"/>
      <c r="D611" s="37"/>
      <c r="E611" s="37"/>
      <c r="F611" s="37"/>
      <c r="G611" s="37"/>
      <c r="H611" s="37"/>
      <c r="I611" s="37"/>
    </row>
    <row r="612" spans="2:9" ht="15">
      <c r="B612" s="37"/>
      <c r="C612" s="37"/>
      <c r="D612" s="37"/>
      <c r="E612" s="37"/>
      <c r="F612" s="37"/>
      <c r="G612" s="37"/>
      <c r="H612" s="37"/>
      <c r="I612" s="37"/>
    </row>
    <row r="613" spans="2:9" ht="15">
      <c r="B613" s="37"/>
      <c r="C613" s="37"/>
      <c r="D613" s="37"/>
      <c r="E613" s="37"/>
      <c r="F613" s="37"/>
      <c r="G613" s="37"/>
      <c r="H613" s="37"/>
      <c r="I613" s="37"/>
    </row>
    <row r="614" spans="2:9" ht="15">
      <c r="B614" s="37"/>
      <c r="C614" s="37"/>
      <c r="D614" s="37"/>
      <c r="E614" s="37"/>
      <c r="F614" s="37"/>
      <c r="G614" s="37"/>
      <c r="H614" s="37"/>
      <c r="I614" s="37"/>
    </row>
    <row r="615" spans="2:9" ht="15">
      <c r="B615" s="37"/>
      <c r="C615" s="37"/>
      <c r="D615" s="37"/>
      <c r="E615" s="37"/>
      <c r="F615" s="37"/>
      <c r="G615" s="37"/>
      <c r="H615" s="37"/>
      <c r="I615" s="37"/>
    </row>
    <row r="616" spans="2:9" ht="15">
      <c r="B616" s="37"/>
      <c r="C616" s="37"/>
      <c r="D616" s="37"/>
      <c r="E616" s="37"/>
      <c r="F616" s="37"/>
      <c r="G616" s="37"/>
      <c r="H616" s="37"/>
      <c r="I616" s="37"/>
    </row>
    <row r="617" spans="2:9" ht="15">
      <c r="B617" s="37"/>
      <c r="C617" s="37"/>
      <c r="D617" s="37"/>
      <c r="E617" s="37"/>
      <c r="F617" s="37"/>
      <c r="G617" s="37"/>
      <c r="H617" s="37"/>
      <c r="I617" s="37"/>
    </row>
    <row r="618" spans="2:9" ht="15">
      <c r="B618" s="37"/>
      <c r="C618" s="37"/>
      <c r="D618" s="37"/>
      <c r="E618" s="37"/>
      <c r="F618" s="37"/>
      <c r="G618" s="37"/>
      <c r="H618" s="37"/>
      <c r="I618" s="37"/>
    </row>
    <row r="619" spans="2:9" ht="15">
      <c r="B619" s="37"/>
      <c r="C619" s="37"/>
      <c r="D619" s="37"/>
      <c r="E619" s="37"/>
      <c r="F619" s="37"/>
      <c r="G619" s="37"/>
      <c r="H619" s="37"/>
      <c r="I619" s="37"/>
    </row>
    <row r="620" spans="2:9" ht="15">
      <c r="B620" s="37"/>
      <c r="C620" s="37"/>
      <c r="D620" s="37"/>
      <c r="E620" s="37"/>
      <c r="F620" s="37"/>
      <c r="G620" s="37"/>
      <c r="H620" s="37"/>
      <c r="I620" s="37"/>
    </row>
    <row r="621" spans="2:9" ht="15">
      <c r="B621" s="37"/>
      <c r="C621" s="37"/>
      <c r="D621" s="37"/>
      <c r="E621" s="37"/>
      <c r="F621" s="37"/>
      <c r="G621" s="37"/>
      <c r="H621" s="37"/>
      <c r="I621" s="37"/>
    </row>
    <row r="622" spans="2:9" ht="15">
      <c r="B622" s="37"/>
      <c r="C622" s="37"/>
      <c r="D622" s="37"/>
      <c r="E622" s="37"/>
      <c r="F622" s="37"/>
      <c r="G622" s="37"/>
      <c r="H622" s="37"/>
      <c r="I622" s="37"/>
    </row>
    <row r="623" spans="2:9" ht="15">
      <c r="B623" s="37"/>
      <c r="C623" s="37"/>
      <c r="D623" s="37"/>
      <c r="E623" s="37"/>
      <c r="F623" s="37"/>
      <c r="G623" s="37"/>
      <c r="H623" s="37"/>
      <c r="I623" s="37"/>
    </row>
    <row r="624" spans="2:9" ht="15">
      <c r="B624" s="37"/>
      <c r="C624" s="37"/>
      <c r="D624" s="37"/>
      <c r="E624" s="37"/>
      <c r="F624" s="37"/>
      <c r="G624" s="37"/>
      <c r="H624" s="37"/>
      <c r="I624" s="37"/>
    </row>
    <row r="625" spans="2:9" ht="15">
      <c r="B625" s="37"/>
      <c r="C625" s="37"/>
      <c r="D625" s="37"/>
      <c r="E625" s="37"/>
      <c r="F625" s="37"/>
      <c r="G625" s="37"/>
      <c r="H625" s="37"/>
      <c r="I625" s="37"/>
    </row>
    <row r="626" spans="2:9" ht="15">
      <c r="B626" s="37"/>
      <c r="C626" s="37"/>
      <c r="D626" s="37"/>
      <c r="E626" s="37"/>
      <c r="F626" s="37"/>
      <c r="G626" s="37"/>
      <c r="H626" s="37"/>
      <c r="I626" s="37"/>
    </row>
    <row r="627" spans="2:9" ht="15">
      <c r="B627" s="37"/>
      <c r="C627" s="37"/>
      <c r="D627" s="37"/>
      <c r="E627" s="37"/>
      <c r="F627" s="37"/>
      <c r="G627" s="37"/>
      <c r="H627" s="37"/>
      <c r="I627" s="37"/>
    </row>
    <row r="628" spans="2:9" ht="15">
      <c r="B628" s="37"/>
      <c r="C628" s="37"/>
      <c r="D628" s="37"/>
      <c r="E628" s="37"/>
      <c r="F628" s="37"/>
      <c r="G628" s="37"/>
      <c r="H628" s="37"/>
      <c r="I628" s="37"/>
    </row>
    <row r="629" spans="2:9" ht="15">
      <c r="B629" s="37"/>
      <c r="C629" s="37"/>
      <c r="D629" s="37"/>
      <c r="E629" s="37"/>
      <c r="F629" s="37"/>
      <c r="G629" s="37"/>
      <c r="H629" s="37"/>
      <c r="I629" s="37"/>
    </row>
    <row r="630" spans="2:9" ht="15">
      <c r="B630" s="37"/>
      <c r="C630" s="37"/>
      <c r="D630" s="37"/>
      <c r="E630" s="37"/>
      <c r="F630" s="37"/>
      <c r="G630" s="37"/>
      <c r="H630" s="37"/>
      <c r="I630" s="37"/>
    </row>
    <row r="631" spans="2:9" ht="15">
      <c r="B631" s="37"/>
      <c r="C631" s="37"/>
      <c r="D631" s="37"/>
      <c r="E631" s="37"/>
      <c r="F631" s="37"/>
      <c r="G631" s="37"/>
      <c r="H631" s="37"/>
      <c r="I631" s="37"/>
    </row>
    <row r="632" spans="2:9" ht="15">
      <c r="B632" s="37"/>
      <c r="C632" s="37"/>
      <c r="D632" s="37"/>
      <c r="E632" s="37"/>
      <c r="F632" s="37"/>
      <c r="G632" s="37"/>
      <c r="H632" s="37"/>
      <c r="I632" s="37"/>
    </row>
    <row r="633" spans="2:9" ht="15">
      <c r="B633" s="37"/>
      <c r="C633" s="37"/>
      <c r="D633" s="37"/>
      <c r="E633" s="37"/>
      <c r="F633" s="37"/>
      <c r="G633" s="37"/>
      <c r="H633" s="37"/>
      <c r="I633" s="37"/>
    </row>
    <row r="634" spans="2:9" ht="15">
      <c r="B634" s="37"/>
      <c r="C634" s="37"/>
      <c r="D634" s="37"/>
      <c r="E634" s="37"/>
      <c r="F634" s="37"/>
      <c r="G634" s="37"/>
      <c r="H634" s="37"/>
      <c r="I634" s="37"/>
    </row>
    <row r="635" spans="2:9" ht="15">
      <c r="B635" s="37"/>
      <c r="C635" s="37"/>
      <c r="D635" s="37"/>
      <c r="E635" s="37"/>
      <c r="F635" s="37"/>
      <c r="G635" s="37"/>
      <c r="H635" s="37"/>
      <c r="I635" s="37"/>
    </row>
    <row r="636" spans="2:9" ht="15">
      <c r="B636" s="37"/>
      <c r="C636" s="37"/>
      <c r="D636" s="37"/>
      <c r="E636" s="37"/>
      <c r="F636" s="37"/>
      <c r="G636" s="37"/>
      <c r="H636" s="37"/>
      <c r="I636" s="37"/>
    </row>
    <row r="637" spans="2:9" ht="15">
      <c r="B637" s="37"/>
      <c r="C637" s="37"/>
      <c r="D637" s="37"/>
      <c r="E637" s="37"/>
      <c r="F637" s="37"/>
      <c r="G637" s="37"/>
      <c r="H637" s="37"/>
      <c r="I637" s="37"/>
    </row>
    <row r="638" spans="2:9" ht="15">
      <c r="B638" s="37"/>
      <c r="C638" s="37"/>
      <c r="D638" s="37"/>
      <c r="E638" s="37"/>
      <c r="F638" s="37"/>
      <c r="G638" s="37"/>
      <c r="H638" s="37"/>
      <c r="I638" s="37"/>
    </row>
    <row r="639" spans="2:9" ht="15">
      <c r="B639" s="37"/>
      <c r="C639" s="37"/>
      <c r="D639" s="37"/>
      <c r="E639" s="37"/>
      <c r="F639" s="37"/>
      <c r="G639" s="37"/>
      <c r="H639" s="37"/>
      <c r="I639" s="37"/>
    </row>
    <row r="640" spans="2:9" ht="15">
      <c r="B640" s="37"/>
      <c r="C640" s="37"/>
      <c r="D640" s="37"/>
      <c r="E640" s="37"/>
      <c r="F640" s="37"/>
      <c r="G640" s="37"/>
      <c r="H640" s="37"/>
      <c r="I640" s="37"/>
    </row>
    <row r="641" spans="2:9" ht="15">
      <c r="B641" s="37"/>
      <c r="C641" s="37"/>
      <c r="D641" s="37"/>
      <c r="E641" s="37"/>
      <c r="F641" s="37"/>
      <c r="G641" s="37"/>
      <c r="H641" s="37"/>
      <c r="I641" s="37"/>
    </row>
    <row r="642" spans="2:9" ht="15">
      <c r="B642" s="37"/>
      <c r="C642" s="37"/>
      <c r="D642" s="37"/>
      <c r="E642" s="37"/>
      <c r="F642" s="37"/>
      <c r="G642" s="37"/>
      <c r="H642" s="37"/>
      <c r="I642" s="37"/>
    </row>
    <row r="643" spans="2:9" ht="15">
      <c r="B643" s="37"/>
      <c r="C643" s="37"/>
      <c r="D643" s="37"/>
      <c r="E643" s="37"/>
      <c r="F643" s="37"/>
      <c r="G643" s="37"/>
      <c r="H643" s="37"/>
      <c r="I643" s="37"/>
    </row>
    <row r="644" spans="2:9" ht="15">
      <c r="B644" s="37"/>
      <c r="C644" s="37"/>
      <c r="D644" s="37"/>
      <c r="E644" s="37"/>
      <c r="F644" s="37"/>
      <c r="G644" s="37"/>
      <c r="H644" s="37"/>
      <c r="I644" s="37"/>
    </row>
    <row r="645" spans="2:9" ht="15">
      <c r="B645" s="37"/>
      <c r="C645" s="37"/>
      <c r="D645" s="37"/>
      <c r="E645" s="37"/>
      <c r="F645" s="37"/>
      <c r="G645" s="37"/>
      <c r="H645" s="37"/>
      <c r="I645" s="37"/>
    </row>
    <row r="646" spans="2:9" ht="15">
      <c r="B646" s="37"/>
      <c r="C646" s="37"/>
      <c r="D646" s="37"/>
      <c r="E646" s="37"/>
      <c r="F646" s="37"/>
      <c r="G646" s="37"/>
      <c r="H646" s="37"/>
      <c r="I646" s="37"/>
    </row>
    <row r="647" spans="2:9" ht="15">
      <c r="B647" s="37"/>
      <c r="C647" s="37"/>
      <c r="D647" s="37"/>
      <c r="E647" s="37"/>
      <c r="F647" s="37"/>
      <c r="G647" s="37"/>
      <c r="H647" s="37"/>
      <c r="I647" s="37"/>
    </row>
    <row r="648" spans="2:9" ht="15">
      <c r="B648" s="37"/>
      <c r="C648" s="37"/>
      <c r="D648" s="37"/>
      <c r="E648" s="37"/>
      <c r="F648" s="37"/>
      <c r="G648" s="37"/>
      <c r="H648" s="37"/>
      <c r="I648" s="37"/>
    </row>
    <row r="649" spans="2:9" ht="15">
      <c r="B649" s="37"/>
      <c r="C649" s="37"/>
      <c r="D649" s="37"/>
      <c r="E649" s="37"/>
      <c r="F649" s="37"/>
      <c r="G649" s="37"/>
      <c r="H649" s="37"/>
      <c r="I649" s="37"/>
    </row>
    <row r="650" spans="2:9" ht="15">
      <c r="B650" s="37"/>
      <c r="C650" s="37"/>
      <c r="D650" s="37"/>
      <c r="E650" s="37"/>
      <c r="F650" s="37"/>
      <c r="G650" s="37"/>
      <c r="H650" s="37"/>
      <c r="I650" s="37"/>
    </row>
    <row r="651" spans="2:9" ht="15">
      <c r="B651" s="37"/>
      <c r="C651" s="37"/>
      <c r="D651" s="37"/>
      <c r="E651" s="37"/>
      <c r="F651" s="37"/>
      <c r="G651" s="37"/>
      <c r="H651" s="37"/>
      <c r="I651" s="37"/>
    </row>
    <row r="652" spans="2:9" ht="15">
      <c r="B652" s="37"/>
      <c r="C652" s="37"/>
      <c r="D652" s="37"/>
      <c r="E652" s="37"/>
      <c r="F652" s="37"/>
      <c r="G652" s="37"/>
      <c r="H652" s="37"/>
      <c r="I652" s="37"/>
    </row>
    <row r="653" spans="2:9" ht="15">
      <c r="B653" s="37"/>
      <c r="C653" s="37"/>
      <c r="D653" s="37"/>
      <c r="E653" s="37"/>
      <c r="F653" s="37"/>
      <c r="G653" s="37"/>
      <c r="H653" s="37"/>
      <c r="I653" s="37"/>
    </row>
    <row r="654" spans="2:9" ht="15">
      <c r="B654" s="37"/>
      <c r="C654" s="37"/>
      <c r="D654" s="37"/>
      <c r="E654" s="37"/>
      <c r="F654" s="37"/>
      <c r="G654" s="37"/>
      <c r="H654" s="37"/>
      <c r="I654" s="37"/>
    </row>
    <row r="655" spans="2:9" ht="15">
      <c r="B655" s="37"/>
      <c r="C655" s="37"/>
      <c r="D655" s="37"/>
      <c r="E655" s="37"/>
      <c r="F655" s="37"/>
      <c r="G655" s="37"/>
      <c r="H655" s="37"/>
      <c r="I655" s="37"/>
    </row>
    <row r="656" spans="2:9" ht="15">
      <c r="B656" s="37"/>
      <c r="C656" s="37"/>
      <c r="D656" s="37"/>
      <c r="E656" s="37"/>
      <c r="F656" s="37"/>
      <c r="G656" s="37"/>
      <c r="H656" s="37"/>
      <c r="I656" s="37"/>
    </row>
    <row r="657" spans="2:9" ht="15">
      <c r="B657" s="37"/>
      <c r="C657" s="37"/>
      <c r="D657" s="37"/>
      <c r="E657" s="37"/>
      <c r="F657" s="37"/>
      <c r="G657" s="37"/>
      <c r="H657" s="37"/>
      <c r="I657" s="37"/>
    </row>
    <row r="658" spans="2:9" ht="15">
      <c r="B658" s="37"/>
      <c r="C658" s="37"/>
      <c r="D658" s="37"/>
      <c r="E658" s="37"/>
      <c r="F658" s="37"/>
      <c r="G658" s="37"/>
      <c r="H658" s="37"/>
      <c r="I658" s="37"/>
    </row>
    <row r="659" spans="2:9" ht="15">
      <c r="B659" s="37"/>
      <c r="C659" s="37"/>
      <c r="D659" s="37"/>
      <c r="E659" s="37"/>
      <c r="F659" s="37"/>
      <c r="G659" s="37"/>
      <c r="H659" s="37"/>
      <c r="I659" s="37"/>
    </row>
    <row r="660" spans="2:9" ht="15">
      <c r="B660" s="37"/>
      <c r="C660" s="37"/>
      <c r="D660" s="37"/>
      <c r="E660" s="37"/>
      <c r="F660" s="37"/>
      <c r="G660" s="37"/>
      <c r="H660" s="37"/>
      <c r="I660" s="37"/>
    </row>
    <row r="661" spans="2:9" ht="15">
      <c r="B661" s="37"/>
      <c r="C661" s="37"/>
      <c r="D661" s="37"/>
      <c r="E661" s="37"/>
      <c r="F661" s="37"/>
      <c r="G661" s="37"/>
      <c r="H661" s="37"/>
      <c r="I661" s="37"/>
    </row>
    <row r="662" spans="2:9" ht="15">
      <c r="B662" s="37"/>
      <c r="C662" s="37"/>
      <c r="D662" s="37"/>
      <c r="E662" s="37"/>
      <c r="F662" s="37"/>
      <c r="G662" s="37"/>
      <c r="H662" s="37"/>
      <c r="I662" s="37"/>
    </row>
    <row r="663" spans="2:9" ht="15">
      <c r="B663" s="37"/>
      <c r="C663" s="37"/>
      <c r="D663" s="37"/>
      <c r="E663" s="37"/>
      <c r="F663" s="37"/>
      <c r="G663" s="37"/>
      <c r="H663" s="37"/>
      <c r="I663" s="37"/>
    </row>
    <row r="664" spans="2:9" ht="15">
      <c r="B664" s="37"/>
      <c r="C664" s="37"/>
      <c r="D664" s="37"/>
      <c r="E664" s="37"/>
      <c r="F664" s="37"/>
      <c r="G664" s="37"/>
      <c r="H664" s="37"/>
      <c r="I664" s="37"/>
    </row>
    <row r="665" spans="2:9" ht="15">
      <c r="B665" s="37"/>
      <c r="C665" s="37"/>
      <c r="D665" s="37"/>
      <c r="E665" s="37"/>
      <c r="F665" s="37"/>
      <c r="G665" s="37"/>
      <c r="H665" s="37"/>
      <c r="I665" s="37"/>
    </row>
    <row r="666" spans="2:9" ht="15">
      <c r="B666" s="37"/>
      <c r="C666" s="37"/>
      <c r="D666" s="37"/>
      <c r="E666" s="37"/>
      <c r="F666" s="37"/>
      <c r="G666" s="37"/>
      <c r="H666" s="37"/>
      <c r="I666" s="37"/>
    </row>
    <row r="667" spans="2:9" ht="15">
      <c r="B667" s="37"/>
      <c r="C667" s="37"/>
      <c r="D667" s="37"/>
      <c r="E667" s="37"/>
      <c r="F667" s="37"/>
      <c r="G667" s="37"/>
      <c r="H667" s="37"/>
      <c r="I667" s="37"/>
    </row>
    <row r="668" spans="2:9" ht="15">
      <c r="B668" s="37"/>
      <c r="C668" s="37"/>
      <c r="D668" s="37"/>
      <c r="E668" s="37"/>
      <c r="F668" s="37"/>
      <c r="G668" s="37"/>
      <c r="H668" s="37"/>
      <c r="I668" s="37"/>
    </row>
    <row r="669" spans="2:9" ht="15">
      <c r="B669" s="37"/>
      <c r="C669" s="37"/>
      <c r="D669" s="37"/>
      <c r="E669" s="37"/>
      <c r="F669" s="37"/>
      <c r="G669" s="37"/>
      <c r="H669" s="37"/>
      <c r="I669" s="37"/>
    </row>
    <row r="670" spans="2:9" ht="15">
      <c r="B670" s="37"/>
      <c r="C670" s="37"/>
      <c r="D670" s="37"/>
      <c r="E670" s="37"/>
      <c r="F670" s="37"/>
      <c r="G670" s="37"/>
      <c r="H670" s="37"/>
      <c r="I670" s="37"/>
    </row>
    <row r="671" spans="2:9" ht="15">
      <c r="B671" s="37"/>
      <c r="C671" s="37"/>
      <c r="D671" s="37"/>
      <c r="E671" s="37"/>
      <c r="F671" s="37"/>
      <c r="G671" s="37"/>
      <c r="H671" s="37"/>
      <c r="I671" s="37"/>
    </row>
    <row r="672" spans="2:9" ht="15">
      <c r="B672" s="37"/>
      <c r="C672" s="37"/>
      <c r="D672" s="37"/>
      <c r="E672" s="37"/>
      <c r="F672" s="37"/>
      <c r="G672" s="37"/>
      <c r="H672" s="37"/>
      <c r="I672" s="37"/>
    </row>
    <row r="673" spans="2:9" ht="15">
      <c r="B673" s="37"/>
      <c r="C673" s="37"/>
      <c r="D673" s="37"/>
      <c r="E673" s="37"/>
      <c r="F673" s="37"/>
      <c r="G673" s="37"/>
      <c r="H673" s="37"/>
      <c r="I673" s="37"/>
    </row>
    <row r="674" spans="2:9" ht="15">
      <c r="B674" s="37"/>
      <c r="C674" s="37"/>
      <c r="D674" s="37"/>
      <c r="E674" s="37"/>
      <c r="F674" s="37"/>
      <c r="G674" s="37"/>
      <c r="H674" s="37"/>
      <c r="I674" s="37"/>
    </row>
    <row r="675" spans="2:9" ht="15">
      <c r="B675" s="37"/>
      <c r="C675" s="37"/>
      <c r="D675" s="37"/>
      <c r="E675" s="37"/>
      <c r="F675" s="37"/>
      <c r="G675" s="37"/>
      <c r="H675" s="37"/>
      <c r="I675" s="37"/>
    </row>
    <row r="676" spans="2:9" ht="15">
      <c r="B676" s="37"/>
      <c r="C676" s="37"/>
      <c r="D676" s="37"/>
      <c r="E676" s="37"/>
      <c r="F676" s="37"/>
      <c r="G676" s="37"/>
      <c r="H676" s="37"/>
      <c r="I676" s="37"/>
    </row>
    <row r="677" spans="2:9" ht="15">
      <c r="B677" s="37"/>
      <c r="C677" s="37"/>
      <c r="D677" s="37"/>
      <c r="E677" s="37"/>
      <c r="F677" s="37"/>
      <c r="G677" s="37"/>
      <c r="H677" s="37"/>
      <c r="I677" s="37"/>
    </row>
    <row r="678" spans="2:9" ht="15">
      <c r="B678" s="37"/>
      <c r="C678" s="37"/>
      <c r="D678" s="37"/>
      <c r="E678" s="37"/>
      <c r="F678" s="37"/>
      <c r="G678" s="37"/>
      <c r="H678" s="37"/>
      <c r="I678" s="37"/>
    </row>
    <row r="679" spans="2:9" ht="15">
      <c r="B679" s="37"/>
      <c r="C679" s="37"/>
      <c r="D679" s="37"/>
      <c r="E679" s="37"/>
      <c r="F679" s="37"/>
      <c r="G679" s="37"/>
      <c r="H679" s="37"/>
      <c r="I679" s="37"/>
    </row>
    <row r="680" spans="2:9" ht="15">
      <c r="B680" s="37"/>
      <c r="C680" s="37"/>
      <c r="D680" s="37"/>
      <c r="E680" s="37"/>
      <c r="F680" s="37"/>
      <c r="G680" s="37"/>
      <c r="H680" s="37"/>
      <c r="I680" s="37"/>
    </row>
    <row r="681" spans="2:9" ht="15">
      <c r="B681" s="37"/>
      <c r="C681" s="37"/>
      <c r="D681" s="37"/>
      <c r="E681" s="37"/>
      <c r="F681" s="37"/>
      <c r="G681" s="37"/>
      <c r="H681" s="37"/>
      <c r="I681" s="37"/>
    </row>
    <row r="682" spans="2:9" ht="15">
      <c r="B682" s="37"/>
      <c r="C682" s="37"/>
      <c r="D682" s="37"/>
      <c r="E682" s="37"/>
      <c r="F682" s="37"/>
      <c r="G682" s="37"/>
      <c r="H682" s="37"/>
      <c r="I682" s="37"/>
    </row>
    <row r="683" spans="2:9" ht="15">
      <c r="B683" s="37"/>
      <c r="C683" s="37"/>
      <c r="D683" s="37"/>
      <c r="E683" s="37"/>
      <c r="F683" s="37"/>
      <c r="G683" s="37"/>
      <c r="H683" s="37"/>
      <c r="I683" s="37"/>
    </row>
    <row r="684" spans="2:9" ht="15">
      <c r="B684" s="37"/>
      <c r="C684" s="37"/>
      <c r="D684" s="37"/>
      <c r="E684" s="37"/>
      <c r="F684" s="37"/>
      <c r="G684" s="37"/>
      <c r="H684" s="37"/>
      <c r="I684" s="37"/>
    </row>
    <row r="685" spans="2:9" ht="15">
      <c r="B685" s="37"/>
      <c r="C685" s="37"/>
      <c r="D685" s="37"/>
      <c r="E685" s="37"/>
      <c r="F685" s="37"/>
      <c r="G685" s="37"/>
      <c r="H685" s="37"/>
      <c r="I685" s="37"/>
    </row>
    <row r="686" spans="2:9" ht="15">
      <c r="B686" s="37"/>
      <c r="C686" s="37"/>
      <c r="D686" s="37"/>
      <c r="E686" s="37"/>
      <c r="F686" s="37"/>
      <c r="G686" s="37"/>
      <c r="H686" s="37"/>
      <c r="I686" s="37"/>
    </row>
    <row r="687" spans="2:9" ht="15">
      <c r="B687" s="37"/>
      <c r="C687" s="37"/>
      <c r="D687" s="37"/>
      <c r="E687" s="37"/>
      <c r="F687" s="37"/>
      <c r="G687" s="37"/>
      <c r="H687" s="37"/>
      <c r="I687" s="37"/>
    </row>
    <row r="688" spans="2:9" ht="15">
      <c r="B688" s="37"/>
      <c r="C688" s="37"/>
      <c r="D688" s="37"/>
      <c r="E688" s="37"/>
      <c r="F688" s="37"/>
      <c r="G688" s="37"/>
      <c r="H688" s="37"/>
      <c r="I688" s="37"/>
    </row>
    <row r="689" spans="2:9" ht="15">
      <c r="B689" s="37"/>
      <c r="C689" s="37"/>
      <c r="D689" s="37"/>
      <c r="E689" s="37"/>
      <c r="F689" s="37"/>
      <c r="G689" s="37"/>
      <c r="H689" s="37"/>
      <c r="I689" s="37"/>
    </row>
    <row r="690" spans="2:9" ht="15">
      <c r="B690" s="37"/>
      <c r="C690" s="37"/>
      <c r="D690" s="37"/>
      <c r="E690" s="37"/>
      <c r="F690" s="37"/>
      <c r="G690" s="37"/>
      <c r="H690" s="37"/>
      <c r="I690" s="37"/>
    </row>
    <row r="691" spans="2:9" ht="15">
      <c r="B691" s="37"/>
      <c r="C691" s="37"/>
      <c r="D691" s="37"/>
      <c r="E691" s="37"/>
      <c r="F691" s="37"/>
      <c r="G691" s="37"/>
      <c r="H691" s="37"/>
      <c r="I691" s="37"/>
    </row>
    <row r="692" spans="2:9" ht="15">
      <c r="B692" s="37"/>
      <c r="C692" s="37"/>
      <c r="D692" s="37"/>
      <c r="E692" s="37"/>
      <c r="F692" s="37"/>
      <c r="G692" s="37"/>
      <c r="H692" s="37"/>
      <c r="I692" s="37"/>
    </row>
    <row r="693" spans="2:9" ht="15">
      <c r="B693" s="37"/>
      <c r="C693" s="37"/>
      <c r="D693" s="37"/>
      <c r="E693" s="37"/>
      <c r="F693" s="37"/>
      <c r="G693" s="37"/>
      <c r="H693" s="37"/>
      <c r="I693" s="37"/>
    </row>
    <row r="694" spans="2:9" ht="15">
      <c r="B694" s="37"/>
      <c r="C694" s="37"/>
      <c r="D694" s="37"/>
      <c r="E694" s="37"/>
      <c r="F694" s="37"/>
      <c r="G694" s="37"/>
      <c r="H694" s="37"/>
      <c r="I694" s="37"/>
    </row>
    <row r="695" spans="2:9" ht="15">
      <c r="B695" s="37"/>
      <c r="C695" s="37"/>
      <c r="D695" s="37"/>
      <c r="E695" s="37"/>
      <c r="F695" s="37"/>
      <c r="G695" s="37"/>
      <c r="H695" s="37"/>
      <c r="I695" s="37"/>
    </row>
    <row r="696" spans="2:9" ht="15">
      <c r="B696" s="37"/>
      <c r="C696" s="37"/>
      <c r="D696" s="37"/>
      <c r="E696" s="37"/>
      <c r="F696" s="37"/>
      <c r="G696" s="37"/>
      <c r="H696" s="37"/>
      <c r="I696" s="37"/>
    </row>
    <row r="697" spans="2:9" ht="15">
      <c r="B697" s="37"/>
      <c r="C697" s="37"/>
      <c r="D697" s="37"/>
      <c r="E697" s="37"/>
      <c r="F697" s="37"/>
      <c r="G697" s="37"/>
      <c r="H697" s="37"/>
      <c r="I697" s="37"/>
    </row>
    <row r="698" spans="2:9" ht="15">
      <c r="B698" s="37"/>
      <c r="C698" s="37"/>
      <c r="D698" s="37"/>
      <c r="E698" s="37"/>
      <c r="F698" s="37"/>
      <c r="G698" s="37"/>
      <c r="H698" s="37"/>
      <c r="I698" s="37"/>
    </row>
    <row r="699" spans="2:9" ht="15">
      <c r="B699" s="37"/>
      <c r="C699" s="37"/>
      <c r="D699" s="37"/>
      <c r="E699" s="37"/>
      <c r="F699" s="37"/>
      <c r="G699" s="37"/>
      <c r="H699" s="37"/>
      <c r="I699" s="37"/>
    </row>
    <row r="700" spans="2:9" ht="15">
      <c r="B700" s="37"/>
      <c r="C700" s="37"/>
      <c r="D700" s="37"/>
      <c r="E700" s="37"/>
      <c r="F700" s="37"/>
      <c r="G700" s="37"/>
      <c r="H700" s="37"/>
      <c r="I700" s="37"/>
    </row>
    <row r="701" spans="2:9" ht="15">
      <c r="B701" s="37"/>
      <c r="C701" s="37"/>
      <c r="D701" s="37"/>
      <c r="E701" s="37"/>
      <c r="F701" s="37"/>
      <c r="G701" s="37"/>
      <c r="H701" s="37"/>
      <c r="I701" s="37"/>
    </row>
    <row r="702" spans="2:9" ht="15">
      <c r="B702" s="37"/>
      <c r="C702" s="37"/>
      <c r="D702" s="37"/>
      <c r="E702" s="37"/>
      <c r="F702" s="37"/>
      <c r="G702" s="37"/>
      <c r="H702" s="37"/>
      <c r="I702" s="37"/>
    </row>
    <row r="703" spans="2:9" ht="15">
      <c r="B703" s="37"/>
      <c r="C703" s="37"/>
      <c r="D703" s="37"/>
      <c r="E703" s="37"/>
      <c r="F703" s="37"/>
      <c r="G703" s="37"/>
      <c r="H703" s="37"/>
      <c r="I703" s="37"/>
    </row>
    <row r="704" spans="2:9" ht="15">
      <c r="B704" s="37"/>
      <c r="C704" s="37"/>
      <c r="D704" s="37"/>
      <c r="E704" s="37"/>
      <c r="F704" s="37"/>
      <c r="G704" s="37"/>
      <c r="H704" s="37"/>
      <c r="I704" s="37"/>
    </row>
    <row r="705" spans="2:9" ht="15">
      <c r="B705" s="37"/>
      <c r="C705" s="37"/>
      <c r="D705" s="37"/>
      <c r="E705" s="37"/>
      <c r="F705" s="37"/>
      <c r="G705" s="37"/>
      <c r="H705" s="37"/>
      <c r="I705" s="37"/>
    </row>
    <row r="706" spans="2:9" ht="15">
      <c r="B706" s="37"/>
      <c r="C706" s="37"/>
      <c r="D706" s="37"/>
      <c r="E706" s="37"/>
      <c r="F706" s="37"/>
      <c r="G706" s="37"/>
      <c r="H706" s="37"/>
      <c r="I706" s="37"/>
    </row>
    <row r="707" spans="2:9" ht="15">
      <c r="B707" s="37"/>
      <c r="C707" s="37"/>
      <c r="D707" s="37"/>
      <c r="E707" s="37"/>
      <c r="F707" s="37"/>
      <c r="G707" s="37"/>
      <c r="H707" s="37"/>
      <c r="I707" s="37"/>
    </row>
    <row r="708" spans="2:9" ht="15">
      <c r="B708" s="37"/>
      <c r="C708" s="37"/>
      <c r="D708" s="37"/>
      <c r="E708" s="37"/>
      <c r="F708" s="37"/>
      <c r="G708" s="37"/>
      <c r="H708" s="37"/>
      <c r="I708" s="37"/>
    </row>
    <row r="709" spans="2:9" ht="15">
      <c r="B709" s="37"/>
      <c r="C709" s="37"/>
      <c r="D709" s="37"/>
      <c r="E709" s="37"/>
      <c r="F709" s="37"/>
      <c r="G709" s="37"/>
      <c r="H709" s="37"/>
      <c r="I709" s="37"/>
    </row>
    <row r="710" spans="2:9" ht="15">
      <c r="B710" s="37"/>
      <c r="C710" s="37"/>
      <c r="D710" s="37"/>
      <c r="E710" s="37"/>
      <c r="F710" s="37"/>
      <c r="G710" s="37"/>
      <c r="H710" s="37"/>
      <c r="I710" s="37"/>
    </row>
    <row r="711" spans="2:9" ht="15">
      <c r="B711" s="37"/>
      <c r="C711" s="37"/>
      <c r="D711" s="37"/>
      <c r="E711" s="37"/>
      <c r="F711" s="37"/>
      <c r="G711" s="37"/>
      <c r="H711" s="37"/>
      <c r="I711" s="37"/>
    </row>
    <row r="712" spans="2:9" ht="15">
      <c r="B712" s="37"/>
      <c r="C712" s="37"/>
      <c r="D712" s="37"/>
      <c r="E712" s="37"/>
      <c r="F712" s="37"/>
      <c r="G712" s="37"/>
      <c r="H712" s="37"/>
      <c r="I712" s="37"/>
    </row>
    <row r="713" spans="2:9" ht="15">
      <c r="B713" s="37"/>
      <c r="C713" s="37"/>
      <c r="D713" s="37"/>
      <c r="E713" s="37"/>
      <c r="F713" s="37"/>
      <c r="G713" s="37"/>
      <c r="H713" s="37"/>
      <c r="I713" s="37"/>
    </row>
    <row r="714" spans="2:9" ht="15">
      <c r="B714" s="37"/>
      <c r="C714" s="37"/>
      <c r="D714" s="37"/>
      <c r="E714" s="37"/>
      <c r="F714" s="37"/>
      <c r="G714" s="37"/>
      <c r="H714" s="37"/>
      <c r="I714" s="37"/>
    </row>
    <row r="715" spans="2:9" ht="15">
      <c r="B715" s="37"/>
      <c r="C715" s="37"/>
      <c r="D715" s="37"/>
      <c r="E715" s="37"/>
      <c r="F715" s="37"/>
      <c r="G715" s="37"/>
      <c r="H715" s="37"/>
      <c r="I715" s="37"/>
    </row>
    <row r="716" spans="2:9" ht="15">
      <c r="B716" s="37"/>
      <c r="C716" s="37"/>
      <c r="D716" s="37"/>
      <c r="E716" s="37"/>
      <c r="F716" s="37"/>
      <c r="G716" s="37"/>
      <c r="H716" s="37"/>
      <c r="I716" s="37"/>
    </row>
    <row r="717" spans="2:9" ht="15">
      <c r="B717" s="37"/>
      <c r="C717" s="37"/>
      <c r="D717" s="37"/>
      <c r="E717" s="37"/>
      <c r="F717" s="37"/>
      <c r="G717" s="37"/>
      <c r="H717" s="37"/>
      <c r="I717" s="37"/>
    </row>
    <row r="718" spans="2:9" ht="15">
      <c r="B718" s="37"/>
      <c r="C718" s="37"/>
      <c r="D718" s="37"/>
      <c r="E718" s="37"/>
      <c r="F718" s="37"/>
      <c r="G718" s="37"/>
      <c r="H718" s="37"/>
      <c r="I718" s="37"/>
    </row>
    <row r="719" spans="2:9" ht="15">
      <c r="B719" s="37"/>
      <c r="C719" s="37"/>
      <c r="D719" s="37"/>
      <c r="E719" s="37"/>
      <c r="F719" s="37"/>
      <c r="G719" s="37"/>
      <c r="H719" s="37"/>
      <c r="I719" s="37"/>
    </row>
    <row r="720" spans="2:9" ht="15">
      <c r="B720" s="37"/>
      <c r="C720" s="37"/>
      <c r="D720" s="37"/>
      <c r="E720" s="37"/>
      <c r="F720" s="37"/>
      <c r="G720" s="37"/>
      <c r="H720" s="37"/>
      <c r="I720" s="37"/>
    </row>
    <row r="721" spans="2:9" ht="15">
      <c r="B721" s="37"/>
      <c r="C721" s="37"/>
      <c r="D721" s="37"/>
      <c r="E721" s="37"/>
      <c r="F721" s="37"/>
      <c r="G721" s="37"/>
      <c r="H721" s="37"/>
      <c r="I721" s="37"/>
    </row>
    <row r="722" spans="2:9" ht="15">
      <c r="B722" s="37"/>
      <c r="C722" s="37"/>
      <c r="D722" s="37"/>
      <c r="E722" s="37"/>
      <c r="F722" s="37"/>
      <c r="G722" s="37"/>
      <c r="H722" s="37"/>
      <c r="I722" s="37"/>
    </row>
    <row r="723" spans="2:9" ht="15">
      <c r="B723" s="37"/>
      <c r="C723" s="37"/>
      <c r="D723" s="37"/>
      <c r="E723" s="37"/>
      <c r="F723" s="37"/>
      <c r="G723" s="37"/>
      <c r="H723" s="37"/>
      <c r="I723" s="37"/>
    </row>
    <row r="724" spans="2:9" ht="15">
      <c r="B724" s="37"/>
      <c r="C724" s="37"/>
      <c r="D724" s="37"/>
      <c r="E724" s="37"/>
      <c r="F724" s="37"/>
      <c r="G724" s="37"/>
      <c r="H724" s="37"/>
      <c r="I724" s="37"/>
    </row>
    <row r="725" spans="2:9" ht="15">
      <c r="B725" s="37"/>
      <c r="C725" s="37"/>
      <c r="D725" s="37"/>
      <c r="E725" s="37"/>
      <c r="F725" s="37"/>
      <c r="G725" s="37"/>
      <c r="H725" s="37"/>
      <c r="I725" s="37"/>
    </row>
    <row r="726" spans="2:9" ht="15">
      <c r="B726" s="37"/>
      <c r="C726" s="37"/>
      <c r="D726" s="37"/>
      <c r="E726" s="37"/>
      <c r="F726" s="37"/>
      <c r="G726" s="37"/>
      <c r="H726" s="37"/>
      <c r="I726" s="37"/>
    </row>
    <row r="727" spans="2:9" ht="15">
      <c r="B727" s="37"/>
      <c r="C727" s="37"/>
      <c r="D727" s="37"/>
      <c r="E727" s="37"/>
      <c r="F727" s="37"/>
      <c r="G727" s="37"/>
      <c r="H727" s="37"/>
      <c r="I727" s="37"/>
    </row>
    <row r="728" spans="2:9" ht="15">
      <c r="B728" s="37"/>
      <c r="C728" s="37"/>
      <c r="D728" s="37"/>
      <c r="E728" s="37"/>
      <c r="F728" s="37"/>
      <c r="G728" s="37"/>
      <c r="H728" s="37"/>
      <c r="I728" s="37"/>
    </row>
    <row r="729" spans="2:9" ht="15">
      <c r="B729" s="37"/>
      <c r="C729" s="37"/>
      <c r="D729" s="37"/>
      <c r="E729" s="37"/>
      <c r="F729" s="37"/>
      <c r="G729" s="37"/>
      <c r="H729" s="37"/>
      <c r="I729" s="37"/>
    </row>
    <row r="730" spans="2:9" ht="15">
      <c r="B730" s="37"/>
      <c r="C730" s="37"/>
      <c r="D730" s="37"/>
      <c r="E730" s="37"/>
      <c r="F730" s="37"/>
      <c r="G730" s="37"/>
      <c r="H730" s="37"/>
      <c r="I730" s="37"/>
    </row>
    <row r="731" spans="2:9" ht="15">
      <c r="B731" s="37"/>
      <c r="C731" s="37"/>
      <c r="D731" s="37"/>
      <c r="E731" s="37"/>
      <c r="F731" s="37"/>
      <c r="G731" s="37"/>
      <c r="H731" s="37"/>
      <c r="I731" s="37"/>
    </row>
    <row r="732" spans="2:9" ht="15">
      <c r="B732" s="37"/>
      <c r="C732" s="37"/>
      <c r="D732" s="37"/>
      <c r="E732" s="37"/>
      <c r="F732" s="37"/>
      <c r="G732" s="37"/>
      <c r="H732" s="37"/>
      <c r="I732" s="37"/>
    </row>
    <row r="733" spans="2:9" ht="15">
      <c r="B733" s="37"/>
      <c r="C733" s="37"/>
      <c r="D733" s="37"/>
      <c r="E733" s="37"/>
      <c r="F733" s="37"/>
      <c r="G733" s="37"/>
      <c r="H733" s="37"/>
      <c r="I733" s="37"/>
    </row>
    <row r="734" spans="2:9" ht="15">
      <c r="B734" s="37"/>
      <c r="C734" s="37"/>
      <c r="D734" s="37"/>
      <c r="E734" s="37"/>
      <c r="F734" s="37"/>
      <c r="G734" s="37"/>
      <c r="H734" s="37"/>
      <c r="I734" s="37"/>
    </row>
    <row r="735" spans="2:9" ht="15">
      <c r="B735" s="37"/>
      <c r="C735" s="37"/>
      <c r="D735" s="37"/>
      <c r="E735" s="37"/>
      <c r="F735" s="37"/>
      <c r="G735" s="37"/>
      <c r="H735" s="37"/>
      <c r="I735" s="37"/>
    </row>
    <row r="736" spans="2:9" ht="15">
      <c r="B736" s="37"/>
      <c r="C736" s="37"/>
      <c r="D736" s="37"/>
      <c r="E736" s="37"/>
      <c r="F736" s="37"/>
      <c r="G736" s="37"/>
      <c r="H736" s="37"/>
      <c r="I736" s="37"/>
    </row>
    <row r="737" spans="2:9" ht="15">
      <c r="B737" s="37"/>
      <c r="C737" s="37"/>
      <c r="D737" s="37"/>
      <c r="E737" s="37"/>
      <c r="F737" s="37"/>
      <c r="G737" s="37"/>
      <c r="H737" s="37"/>
      <c r="I737" s="37"/>
    </row>
    <row r="738" spans="2:9" ht="15">
      <c r="B738" s="37"/>
      <c r="C738" s="37"/>
      <c r="D738" s="37"/>
      <c r="E738" s="37"/>
      <c r="F738" s="37"/>
      <c r="G738" s="37"/>
      <c r="H738" s="37"/>
      <c r="I738" s="37"/>
    </row>
    <row r="739" spans="2:9" ht="15">
      <c r="B739" s="37"/>
      <c r="C739" s="37"/>
      <c r="D739" s="37"/>
      <c r="E739" s="37"/>
      <c r="F739" s="37"/>
      <c r="G739" s="37"/>
      <c r="H739" s="37"/>
      <c r="I739" s="37"/>
    </row>
    <row r="740" spans="2:9" ht="15">
      <c r="B740" s="37"/>
      <c r="C740" s="37"/>
      <c r="D740" s="37"/>
      <c r="E740" s="37"/>
      <c r="F740" s="37"/>
      <c r="G740" s="37"/>
      <c r="H740" s="37"/>
      <c r="I740" s="37"/>
    </row>
    <row r="741" spans="2:9" ht="15">
      <c r="B741" s="37"/>
      <c r="C741" s="37"/>
      <c r="D741" s="37"/>
      <c r="E741" s="37"/>
      <c r="F741" s="37"/>
      <c r="G741" s="37"/>
      <c r="H741" s="37"/>
      <c r="I741" s="37"/>
    </row>
    <row r="742" spans="2:9" ht="15">
      <c r="B742" s="37"/>
      <c r="C742" s="37"/>
      <c r="D742" s="37"/>
      <c r="E742" s="37"/>
      <c r="F742" s="37"/>
      <c r="G742" s="37"/>
      <c r="H742" s="37"/>
      <c r="I742" s="37"/>
    </row>
    <row r="743" spans="2:9" ht="15">
      <c r="B743" s="37"/>
      <c r="C743" s="37"/>
      <c r="D743" s="37"/>
      <c r="E743" s="37"/>
      <c r="F743" s="37"/>
      <c r="G743" s="37"/>
      <c r="H743" s="37"/>
      <c r="I743" s="37"/>
    </row>
    <row r="744" spans="2:9" ht="15">
      <c r="B744" s="37"/>
      <c r="C744" s="37"/>
      <c r="D744" s="37"/>
      <c r="E744" s="37"/>
      <c r="F744" s="37"/>
      <c r="G744" s="37"/>
      <c r="H744" s="37"/>
      <c r="I744" s="37"/>
    </row>
    <row r="745" spans="2:9" ht="15">
      <c r="B745" s="37"/>
      <c r="C745" s="37"/>
      <c r="D745" s="37"/>
      <c r="E745" s="37"/>
      <c r="F745" s="37"/>
      <c r="G745" s="37"/>
      <c r="H745" s="37"/>
      <c r="I745" s="37"/>
    </row>
    <row r="746" spans="2:9" ht="15">
      <c r="B746" s="37"/>
      <c r="C746" s="37"/>
      <c r="D746" s="37"/>
      <c r="E746" s="37"/>
      <c r="F746" s="37"/>
      <c r="G746" s="37"/>
      <c r="H746" s="37"/>
      <c r="I746" s="37"/>
    </row>
    <row r="747" spans="2:9" ht="15">
      <c r="B747" s="37"/>
      <c r="C747" s="37"/>
      <c r="D747" s="37"/>
      <c r="E747" s="37"/>
      <c r="F747" s="37"/>
      <c r="G747" s="37"/>
      <c r="H747" s="37"/>
      <c r="I747" s="37"/>
    </row>
    <row r="748" spans="2:9" ht="15">
      <c r="B748" s="37"/>
      <c r="C748" s="37"/>
      <c r="D748" s="37"/>
      <c r="E748" s="37"/>
      <c r="F748" s="37"/>
      <c r="G748" s="37"/>
      <c r="H748" s="37"/>
      <c r="I748" s="37"/>
    </row>
    <row r="749" spans="2:9" ht="15">
      <c r="B749" s="37"/>
      <c r="C749" s="37"/>
      <c r="D749" s="37"/>
      <c r="E749" s="37"/>
      <c r="F749" s="37"/>
      <c r="G749" s="37"/>
      <c r="H749" s="37"/>
      <c r="I749" s="37"/>
    </row>
    <row r="750" spans="2:9" ht="15">
      <c r="B750" s="37"/>
      <c r="C750" s="37"/>
      <c r="D750" s="37"/>
      <c r="E750" s="37"/>
      <c r="F750" s="37"/>
      <c r="G750" s="37"/>
      <c r="H750" s="37"/>
      <c r="I750" s="37"/>
    </row>
    <row r="751" spans="2:9" ht="15">
      <c r="B751" s="37"/>
      <c r="C751" s="37"/>
      <c r="D751" s="37"/>
      <c r="E751" s="37"/>
      <c r="F751" s="37"/>
      <c r="G751" s="37"/>
      <c r="H751" s="37"/>
      <c r="I751" s="37"/>
    </row>
    <row r="752" spans="2:9" ht="15">
      <c r="B752" s="37"/>
      <c r="C752" s="37"/>
      <c r="D752" s="37"/>
      <c r="E752" s="37"/>
      <c r="F752" s="37"/>
      <c r="G752" s="37"/>
      <c r="H752" s="37"/>
      <c r="I752" s="37"/>
    </row>
    <row r="753" spans="2:9" ht="15">
      <c r="B753" s="37"/>
      <c r="C753" s="37"/>
      <c r="D753" s="37"/>
      <c r="E753" s="37"/>
      <c r="F753" s="37"/>
      <c r="G753" s="37"/>
      <c r="H753" s="37"/>
      <c r="I753" s="37"/>
    </row>
    <row r="754" spans="2:9" ht="15">
      <c r="B754" s="37"/>
      <c r="C754" s="37"/>
      <c r="D754" s="37"/>
      <c r="E754" s="37"/>
      <c r="F754" s="37"/>
      <c r="G754" s="37"/>
      <c r="H754" s="37"/>
      <c r="I754" s="37"/>
    </row>
    <row r="755" spans="2:9" ht="15">
      <c r="B755" s="37"/>
      <c r="C755" s="37"/>
      <c r="D755" s="37"/>
      <c r="E755" s="37"/>
      <c r="F755" s="37"/>
      <c r="G755" s="37"/>
      <c r="H755" s="37"/>
      <c r="I755" s="37"/>
    </row>
    <row r="756" spans="2:9" ht="15">
      <c r="B756" s="37"/>
      <c r="C756" s="37"/>
      <c r="D756" s="37"/>
      <c r="E756" s="37"/>
      <c r="F756" s="37"/>
      <c r="G756" s="37"/>
      <c r="H756" s="37"/>
      <c r="I756" s="37"/>
    </row>
    <row r="757" spans="2:9" ht="15">
      <c r="B757" s="37"/>
      <c r="C757" s="37"/>
      <c r="D757" s="37"/>
      <c r="E757" s="37"/>
      <c r="F757" s="37"/>
      <c r="G757" s="37"/>
      <c r="H757" s="37"/>
      <c r="I757" s="37"/>
    </row>
    <row r="758" spans="2:9" ht="15">
      <c r="B758" s="37"/>
      <c r="C758" s="37"/>
      <c r="D758" s="37"/>
      <c r="E758" s="37"/>
      <c r="F758" s="37"/>
      <c r="G758" s="37"/>
      <c r="H758" s="37"/>
      <c r="I758" s="37"/>
    </row>
    <row r="759" spans="2:9" ht="15">
      <c r="B759" s="37"/>
      <c r="C759" s="37"/>
      <c r="D759" s="37"/>
      <c r="E759" s="37"/>
      <c r="F759" s="37"/>
      <c r="G759" s="37"/>
      <c r="H759" s="37"/>
      <c r="I759" s="37"/>
    </row>
    <row r="760" spans="2:9" ht="15">
      <c r="B760" s="37"/>
      <c r="C760" s="37"/>
      <c r="D760" s="37"/>
      <c r="E760" s="37"/>
      <c r="F760" s="37"/>
      <c r="G760" s="37"/>
      <c r="H760" s="37"/>
      <c r="I760" s="37"/>
    </row>
    <row r="761" spans="2:9" ht="15">
      <c r="B761" s="37"/>
      <c r="C761" s="37"/>
      <c r="D761" s="37"/>
      <c r="E761" s="37"/>
      <c r="F761" s="37"/>
      <c r="G761" s="37"/>
      <c r="H761" s="37"/>
      <c r="I761" s="37"/>
    </row>
    <row r="762" spans="2:9" ht="15">
      <c r="B762" s="37"/>
      <c r="C762" s="37"/>
      <c r="D762" s="37"/>
      <c r="E762" s="37"/>
      <c r="F762" s="37"/>
      <c r="G762" s="37"/>
      <c r="H762" s="37"/>
      <c r="I762" s="37"/>
    </row>
    <row r="763" spans="2:9" ht="15">
      <c r="B763" s="37"/>
      <c r="C763" s="37"/>
      <c r="D763" s="37"/>
      <c r="E763" s="37"/>
      <c r="F763" s="37"/>
      <c r="G763" s="37"/>
      <c r="H763" s="37"/>
      <c r="I763" s="37"/>
    </row>
    <row r="764" spans="2:9" ht="15">
      <c r="B764" s="37"/>
      <c r="C764" s="37"/>
      <c r="D764" s="37"/>
      <c r="E764" s="37"/>
      <c r="F764" s="37"/>
      <c r="G764" s="37"/>
      <c r="H764" s="37"/>
      <c r="I764" s="37"/>
    </row>
    <row r="765" spans="2:9" ht="15">
      <c r="B765" s="37"/>
      <c r="C765" s="37"/>
      <c r="D765" s="37"/>
      <c r="E765" s="37"/>
      <c r="F765" s="37"/>
      <c r="G765" s="37"/>
      <c r="H765" s="37"/>
      <c r="I765" s="37"/>
    </row>
    <row r="766" spans="2:9" ht="15">
      <c r="B766" s="37"/>
      <c r="C766" s="37"/>
      <c r="D766" s="37"/>
      <c r="E766" s="37"/>
      <c r="F766" s="37"/>
      <c r="G766" s="37"/>
      <c r="H766" s="37"/>
      <c r="I766" s="37"/>
    </row>
    <row r="767" spans="2:9" ht="15">
      <c r="B767" s="37"/>
      <c r="C767" s="37"/>
      <c r="D767" s="37"/>
      <c r="E767" s="37"/>
      <c r="F767" s="37"/>
      <c r="G767" s="37"/>
      <c r="H767" s="37"/>
      <c r="I767" s="37"/>
    </row>
    <row r="768" spans="2:9" ht="15">
      <c r="B768" s="37"/>
      <c r="C768" s="37"/>
      <c r="D768" s="37"/>
      <c r="E768" s="37"/>
      <c r="F768" s="37"/>
      <c r="G768" s="37"/>
      <c r="H768" s="37"/>
      <c r="I768" s="37"/>
    </row>
    <row r="769" spans="2:9" ht="15">
      <c r="B769" s="37"/>
      <c r="C769" s="37"/>
      <c r="D769" s="37"/>
      <c r="E769" s="37"/>
      <c r="F769" s="37"/>
      <c r="G769" s="37"/>
      <c r="H769" s="37"/>
      <c r="I769" s="37"/>
    </row>
    <row r="770" spans="2:9" ht="15">
      <c r="B770" s="37"/>
      <c r="C770" s="37"/>
      <c r="D770" s="37"/>
      <c r="E770" s="37"/>
      <c r="F770" s="37"/>
      <c r="G770" s="37"/>
      <c r="H770" s="37"/>
      <c r="I770" s="37"/>
    </row>
    <row r="771" spans="2:9" ht="15">
      <c r="B771" s="37"/>
      <c r="C771" s="37"/>
      <c r="D771" s="37"/>
      <c r="E771" s="37"/>
      <c r="F771" s="37"/>
      <c r="G771" s="37"/>
      <c r="H771" s="37"/>
      <c r="I771" s="37"/>
    </row>
    <row r="772" spans="2:9" ht="15">
      <c r="B772" s="37"/>
      <c r="C772" s="37"/>
      <c r="D772" s="37"/>
      <c r="E772" s="37"/>
      <c r="F772" s="37"/>
      <c r="G772" s="37"/>
      <c r="H772" s="37"/>
      <c r="I772" s="37"/>
    </row>
    <row r="773" spans="2:9" ht="15">
      <c r="B773" s="37"/>
      <c r="C773" s="37"/>
      <c r="D773" s="37"/>
      <c r="E773" s="37"/>
      <c r="F773" s="37"/>
      <c r="G773" s="37"/>
      <c r="H773" s="37"/>
      <c r="I773" s="37"/>
    </row>
    <row r="774" spans="2:9" ht="15">
      <c r="B774" s="37"/>
      <c r="C774" s="37"/>
      <c r="D774" s="37"/>
      <c r="E774" s="37"/>
      <c r="F774" s="37"/>
      <c r="G774" s="37"/>
      <c r="H774" s="37"/>
      <c r="I774" s="37"/>
    </row>
    <row r="775" spans="2:9" ht="15">
      <c r="B775" s="37"/>
      <c r="C775" s="37"/>
      <c r="D775" s="37"/>
      <c r="E775" s="37"/>
      <c r="F775" s="37"/>
      <c r="G775" s="37"/>
      <c r="H775" s="37"/>
      <c r="I775" s="37"/>
    </row>
    <row r="776" spans="2:9" ht="15">
      <c r="B776" s="37"/>
      <c r="C776" s="37"/>
      <c r="D776" s="37"/>
      <c r="E776" s="37"/>
      <c r="F776" s="37"/>
      <c r="G776" s="37"/>
      <c r="H776" s="37"/>
      <c r="I776" s="37"/>
    </row>
    <row r="777" spans="2:9" ht="15">
      <c r="B777" s="37"/>
      <c r="C777" s="37"/>
      <c r="D777" s="37"/>
      <c r="E777" s="37"/>
      <c r="F777" s="37"/>
      <c r="G777" s="37"/>
      <c r="H777" s="37"/>
      <c r="I777" s="37"/>
    </row>
    <row r="778" spans="2:9" ht="15">
      <c r="B778" s="37"/>
      <c r="C778" s="37"/>
      <c r="D778" s="37"/>
      <c r="E778" s="37"/>
      <c r="F778" s="37"/>
      <c r="G778" s="37"/>
      <c r="H778" s="37"/>
      <c r="I778" s="37"/>
    </row>
    <row r="779" spans="2:9" ht="15">
      <c r="B779" s="37"/>
      <c r="C779" s="37"/>
      <c r="D779" s="37"/>
      <c r="E779" s="37"/>
      <c r="F779" s="37"/>
      <c r="G779" s="37"/>
      <c r="H779" s="37"/>
      <c r="I779" s="37"/>
    </row>
    <row r="780" spans="2:9" ht="15">
      <c r="B780" s="37"/>
      <c r="C780" s="37"/>
      <c r="D780" s="37"/>
      <c r="E780" s="37"/>
      <c r="F780" s="37"/>
      <c r="G780" s="37"/>
      <c r="H780" s="37"/>
      <c r="I780" s="37"/>
    </row>
    <row r="781" spans="2:9" ht="15">
      <c r="B781" s="37"/>
      <c r="C781" s="37"/>
      <c r="D781" s="37"/>
      <c r="E781" s="37"/>
      <c r="F781" s="37"/>
      <c r="G781" s="37"/>
      <c r="H781" s="37"/>
      <c r="I781" s="37"/>
    </row>
    <row r="782" spans="2:9" ht="15">
      <c r="B782" s="37"/>
      <c r="C782" s="37"/>
      <c r="D782" s="37"/>
      <c r="E782" s="37"/>
      <c r="F782" s="37"/>
      <c r="G782" s="37"/>
      <c r="H782" s="37"/>
      <c r="I782" s="37"/>
    </row>
    <row r="783" spans="2:9" ht="15">
      <c r="B783" s="37"/>
      <c r="C783" s="37"/>
      <c r="D783" s="37"/>
      <c r="E783" s="37"/>
      <c r="F783" s="37"/>
      <c r="G783" s="37"/>
      <c r="H783" s="37"/>
      <c r="I783" s="37"/>
    </row>
    <row r="784" spans="2:9" ht="15">
      <c r="B784" s="37"/>
      <c r="C784" s="37"/>
      <c r="D784" s="37"/>
      <c r="E784" s="37"/>
      <c r="F784" s="37"/>
      <c r="G784" s="37"/>
      <c r="H784" s="37"/>
      <c r="I784" s="37"/>
    </row>
    <row r="785" spans="2:9" ht="15">
      <c r="B785" s="37"/>
      <c r="C785" s="37"/>
      <c r="D785" s="37"/>
      <c r="E785" s="37"/>
      <c r="F785" s="37"/>
      <c r="G785" s="37"/>
      <c r="H785" s="37"/>
      <c r="I785" s="37"/>
    </row>
    <row r="786" spans="2:9" ht="15">
      <c r="B786" s="37"/>
      <c r="C786" s="37"/>
      <c r="D786" s="37"/>
      <c r="E786" s="37"/>
      <c r="F786" s="37"/>
      <c r="G786" s="37"/>
      <c r="H786" s="37"/>
      <c r="I786" s="37"/>
    </row>
    <row r="787" spans="2:9" ht="15">
      <c r="B787" s="37"/>
      <c r="C787" s="37"/>
      <c r="D787" s="37"/>
      <c r="E787" s="37"/>
      <c r="F787" s="37"/>
      <c r="G787" s="37"/>
      <c r="H787" s="37"/>
      <c r="I787" s="37"/>
    </row>
    <row r="788" spans="2:9" ht="15">
      <c r="B788" s="37"/>
      <c r="C788" s="37"/>
      <c r="D788" s="37"/>
      <c r="E788" s="37"/>
      <c r="F788" s="37"/>
      <c r="G788" s="37"/>
      <c r="H788" s="37"/>
      <c r="I788" s="37"/>
    </row>
    <row r="789" spans="2:9" ht="15">
      <c r="B789" s="37"/>
      <c r="C789" s="37"/>
      <c r="D789" s="37"/>
      <c r="E789" s="37"/>
      <c r="F789" s="37"/>
      <c r="G789" s="37"/>
      <c r="H789" s="37"/>
      <c r="I789" s="37"/>
    </row>
    <row r="790" spans="2:9" ht="15">
      <c r="B790" s="37"/>
      <c r="C790" s="37"/>
      <c r="D790" s="37"/>
      <c r="E790" s="37"/>
      <c r="F790" s="37"/>
      <c r="G790" s="37"/>
      <c r="H790" s="37"/>
      <c r="I790" s="37"/>
    </row>
    <row r="791" spans="2:9" ht="15">
      <c r="B791" s="37"/>
      <c r="C791" s="37"/>
      <c r="D791" s="37"/>
      <c r="E791" s="37"/>
      <c r="F791" s="37"/>
      <c r="G791" s="37"/>
      <c r="H791" s="37"/>
      <c r="I791" s="37"/>
    </row>
    <row r="792" spans="2:9" ht="15">
      <c r="B792" s="37"/>
      <c r="C792" s="37"/>
      <c r="D792" s="37"/>
      <c r="E792" s="37"/>
      <c r="F792" s="37"/>
      <c r="G792" s="37"/>
      <c r="H792" s="37"/>
      <c r="I792" s="37"/>
    </row>
    <row r="793" spans="2:9" ht="15">
      <c r="B793" s="37"/>
      <c r="C793" s="37"/>
      <c r="D793" s="37"/>
      <c r="E793" s="37"/>
      <c r="F793" s="37"/>
      <c r="G793" s="37"/>
      <c r="H793" s="37"/>
      <c r="I793" s="37"/>
    </row>
    <row r="794" spans="2:9" ht="15">
      <c r="B794" s="37"/>
      <c r="C794" s="37"/>
      <c r="D794" s="37"/>
      <c r="E794" s="37"/>
      <c r="F794" s="37"/>
      <c r="G794" s="37"/>
      <c r="H794" s="37"/>
      <c r="I794" s="37"/>
    </row>
    <row r="795" spans="2:9" ht="15">
      <c r="B795" s="37"/>
      <c r="C795" s="37"/>
      <c r="D795" s="37"/>
      <c r="E795" s="37"/>
      <c r="F795" s="37"/>
      <c r="G795" s="37"/>
      <c r="H795" s="37"/>
      <c r="I795" s="37"/>
    </row>
    <row r="796" spans="2:9" ht="15">
      <c r="B796" s="37"/>
      <c r="C796" s="37"/>
      <c r="D796" s="37"/>
      <c r="E796" s="37"/>
      <c r="F796" s="37"/>
      <c r="G796" s="37"/>
      <c r="H796" s="37"/>
      <c r="I796" s="37"/>
    </row>
    <row r="797" spans="2:9" ht="15">
      <c r="B797" s="37"/>
      <c r="C797" s="37"/>
      <c r="D797" s="37"/>
      <c r="E797" s="37"/>
      <c r="F797" s="37"/>
      <c r="G797" s="37"/>
      <c r="H797" s="37"/>
      <c r="I797" s="37"/>
    </row>
    <row r="798" spans="2:9" ht="15">
      <c r="B798" s="37"/>
      <c r="C798" s="37"/>
      <c r="D798" s="37"/>
      <c r="E798" s="37"/>
      <c r="F798" s="37"/>
      <c r="G798" s="37"/>
      <c r="H798" s="37"/>
      <c r="I798" s="37"/>
    </row>
    <row r="799" spans="2:9" ht="15">
      <c r="B799" s="37"/>
      <c r="C799" s="37"/>
      <c r="D799" s="37"/>
      <c r="E799" s="37"/>
      <c r="F799" s="37"/>
      <c r="G799" s="37"/>
      <c r="H799" s="37"/>
      <c r="I799" s="37"/>
    </row>
    <row r="800" spans="2:9" ht="15">
      <c r="B800" s="37"/>
      <c r="C800" s="37"/>
      <c r="D800" s="37"/>
      <c r="E800" s="37"/>
      <c r="F800" s="37"/>
      <c r="G800" s="37"/>
      <c r="H800" s="37"/>
      <c r="I800" s="37"/>
    </row>
    <row r="801" spans="2:9" ht="15">
      <c r="B801" s="37"/>
      <c r="C801" s="37"/>
      <c r="D801" s="37"/>
      <c r="E801" s="37"/>
      <c r="F801" s="37"/>
      <c r="G801" s="37"/>
      <c r="H801" s="37"/>
      <c r="I801" s="37"/>
    </row>
    <row r="802" spans="2:9" ht="15">
      <c r="B802" s="37"/>
      <c r="C802" s="37"/>
      <c r="D802" s="37"/>
      <c r="E802" s="37"/>
      <c r="F802" s="37"/>
      <c r="G802" s="37"/>
      <c r="H802" s="37"/>
      <c r="I802" s="37"/>
    </row>
    <row r="803" spans="2:9" ht="15">
      <c r="B803" s="37"/>
      <c r="C803" s="37"/>
      <c r="D803" s="37"/>
      <c r="E803" s="37"/>
      <c r="F803" s="37"/>
      <c r="G803" s="37"/>
      <c r="H803" s="37"/>
      <c r="I803" s="37"/>
    </row>
    <row r="804" spans="2:9" ht="15">
      <c r="B804" s="37"/>
      <c r="C804" s="37"/>
      <c r="D804" s="37"/>
      <c r="E804" s="37"/>
      <c r="F804" s="37"/>
      <c r="G804" s="37"/>
      <c r="H804" s="37"/>
      <c r="I804" s="37"/>
    </row>
    <row r="805" spans="2:9" ht="15">
      <c r="B805" s="37"/>
      <c r="C805" s="37"/>
      <c r="D805" s="37"/>
      <c r="E805" s="37"/>
      <c r="F805" s="37"/>
      <c r="G805" s="37"/>
      <c r="H805" s="37"/>
      <c r="I805" s="37"/>
    </row>
    <row r="806" spans="2:9" ht="15">
      <c r="B806" s="37"/>
      <c r="C806" s="37"/>
      <c r="D806" s="37"/>
      <c r="E806" s="37"/>
      <c r="F806" s="37"/>
      <c r="G806" s="37"/>
      <c r="H806" s="37"/>
      <c r="I806" s="37"/>
    </row>
    <row r="807" spans="2:9" ht="15">
      <c r="B807" s="37"/>
      <c r="C807" s="37"/>
      <c r="D807" s="37"/>
      <c r="E807" s="37"/>
      <c r="F807" s="37"/>
      <c r="G807" s="37"/>
      <c r="H807" s="37"/>
      <c r="I807" s="37"/>
    </row>
    <row r="808" spans="2:9" ht="15">
      <c r="B808" s="37"/>
      <c r="C808" s="37"/>
      <c r="D808" s="37"/>
      <c r="E808" s="37"/>
      <c r="F808" s="37"/>
      <c r="G808" s="37"/>
      <c r="H808" s="37"/>
      <c r="I808" s="37"/>
    </row>
    <row r="809" spans="2:9" ht="15">
      <c r="B809" s="37"/>
      <c r="C809" s="37"/>
      <c r="D809" s="37"/>
      <c r="E809" s="37"/>
      <c r="F809" s="37"/>
      <c r="G809" s="37"/>
      <c r="H809" s="37"/>
      <c r="I809" s="37"/>
    </row>
    <row r="810" spans="2:9" ht="15">
      <c r="B810" s="37"/>
      <c r="C810" s="37"/>
      <c r="D810" s="37"/>
      <c r="E810" s="37"/>
      <c r="F810" s="37"/>
      <c r="G810" s="37"/>
      <c r="H810" s="37"/>
      <c r="I810" s="37"/>
    </row>
    <row r="811" spans="2:9" ht="15">
      <c r="B811" s="37"/>
      <c r="C811" s="37"/>
      <c r="D811" s="37"/>
      <c r="E811" s="37"/>
      <c r="F811" s="37"/>
      <c r="G811" s="37"/>
      <c r="H811" s="37"/>
      <c r="I811" s="37"/>
    </row>
    <row r="812" spans="2:9" ht="15">
      <c r="B812" s="37"/>
      <c r="C812" s="37"/>
      <c r="D812" s="37"/>
      <c r="E812" s="37"/>
      <c r="F812" s="37"/>
      <c r="G812" s="37"/>
      <c r="H812" s="37"/>
      <c r="I812" s="37"/>
    </row>
    <row r="813" spans="2:9" ht="15">
      <c r="B813" s="37"/>
      <c r="C813" s="37"/>
      <c r="D813" s="37"/>
      <c r="E813" s="37"/>
      <c r="F813" s="37"/>
      <c r="G813" s="37"/>
      <c r="H813" s="37"/>
      <c r="I813" s="37"/>
    </row>
    <row r="814" spans="2:9" ht="15">
      <c r="B814" s="37"/>
      <c r="C814" s="37"/>
      <c r="D814" s="37"/>
      <c r="E814" s="37"/>
      <c r="F814" s="37"/>
      <c r="G814" s="37"/>
      <c r="H814" s="37"/>
      <c r="I814" s="37"/>
    </row>
    <row r="815" spans="2:9" ht="15">
      <c r="B815" s="37"/>
      <c r="C815" s="37"/>
      <c r="D815" s="37"/>
      <c r="E815" s="37"/>
      <c r="F815" s="37"/>
      <c r="G815" s="37"/>
      <c r="H815" s="37"/>
      <c r="I815" s="37"/>
    </row>
    <row r="816" spans="2:9" ht="15">
      <c r="B816" s="37"/>
      <c r="C816" s="37"/>
      <c r="D816" s="37"/>
      <c r="E816" s="37"/>
      <c r="F816" s="37"/>
      <c r="G816" s="37"/>
      <c r="H816" s="37"/>
      <c r="I816" s="37"/>
    </row>
    <row r="817" spans="2:9" ht="15">
      <c r="B817" s="37"/>
      <c r="C817" s="37"/>
      <c r="D817" s="37"/>
      <c r="E817" s="37"/>
      <c r="F817" s="37"/>
      <c r="G817" s="37"/>
      <c r="H817" s="37"/>
      <c r="I817" s="37"/>
    </row>
    <row r="818" spans="2:9" ht="15">
      <c r="B818" s="37"/>
      <c r="C818" s="37"/>
      <c r="D818" s="37"/>
      <c r="E818" s="37"/>
      <c r="F818" s="37"/>
      <c r="G818" s="37"/>
      <c r="H818" s="37"/>
      <c r="I818" s="37"/>
    </row>
    <row r="819" spans="2:9" ht="15">
      <c r="B819" s="37"/>
      <c r="C819" s="37"/>
      <c r="D819" s="37"/>
      <c r="E819" s="37"/>
      <c r="F819" s="37"/>
      <c r="G819" s="37"/>
      <c r="H819" s="37"/>
      <c r="I819" s="37"/>
    </row>
    <row r="820" spans="2:9" ht="15">
      <c r="B820" s="37"/>
      <c r="C820" s="37"/>
      <c r="D820" s="37"/>
      <c r="E820" s="37"/>
      <c r="F820" s="37"/>
      <c r="G820" s="37"/>
      <c r="H820" s="37"/>
      <c r="I820" s="37"/>
    </row>
    <row r="821" spans="2:9" ht="15">
      <c r="B821" s="37"/>
      <c r="C821" s="37"/>
      <c r="D821" s="37"/>
      <c r="E821" s="37"/>
      <c r="F821" s="37"/>
      <c r="G821" s="37"/>
      <c r="H821" s="37"/>
      <c r="I821" s="37"/>
    </row>
    <row r="822" spans="2:9" ht="15">
      <c r="B822" s="37"/>
      <c r="C822" s="37"/>
      <c r="D822" s="37"/>
      <c r="E822" s="37"/>
      <c r="F822" s="37"/>
      <c r="G822" s="37"/>
      <c r="H822" s="37"/>
      <c r="I822" s="37"/>
    </row>
    <row r="823" spans="2:9" ht="15">
      <c r="B823" s="37"/>
      <c r="C823" s="37"/>
      <c r="D823" s="37"/>
      <c r="E823" s="37"/>
      <c r="F823" s="37"/>
      <c r="G823" s="37"/>
      <c r="H823" s="37"/>
      <c r="I823" s="37"/>
    </row>
    <row r="824" spans="2:9" ht="15">
      <c r="B824" s="37"/>
      <c r="C824" s="37"/>
      <c r="D824" s="37"/>
      <c r="E824" s="37"/>
      <c r="F824" s="37"/>
      <c r="G824" s="37"/>
      <c r="H824" s="37"/>
      <c r="I824" s="37"/>
    </row>
    <row r="825" spans="2:9" ht="15">
      <c r="B825" s="37"/>
      <c r="C825" s="37"/>
      <c r="D825" s="37"/>
      <c r="E825" s="37"/>
      <c r="F825" s="37"/>
      <c r="G825" s="37"/>
      <c r="H825" s="37"/>
      <c r="I825" s="37"/>
    </row>
    <row r="826" spans="2:9" ht="15">
      <c r="B826" s="37"/>
      <c r="C826" s="37"/>
      <c r="D826" s="37"/>
      <c r="E826" s="37"/>
      <c r="F826" s="37"/>
      <c r="G826" s="37"/>
      <c r="H826" s="37"/>
      <c r="I826" s="37"/>
    </row>
    <row r="827" spans="2:9" ht="15">
      <c r="B827" s="37"/>
      <c r="C827" s="37"/>
      <c r="D827" s="37"/>
      <c r="E827" s="37"/>
      <c r="F827" s="37"/>
      <c r="G827" s="37"/>
      <c r="H827" s="37"/>
      <c r="I827" s="37"/>
    </row>
    <row r="828" spans="2:9" ht="15">
      <c r="B828" s="37"/>
      <c r="C828" s="37"/>
      <c r="D828" s="37"/>
      <c r="E828" s="37"/>
      <c r="F828" s="37"/>
      <c r="G828" s="37"/>
      <c r="H828" s="37"/>
      <c r="I828" s="37"/>
    </row>
    <row r="829" spans="2:9" ht="15">
      <c r="B829" s="37"/>
      <c r="C829" s="37"/>
      <c r="D829" s="37"/>
      <c r="E829" s="37"/>
      <c r="F829" s="37"/>
      <c r="G829" s="37"/>
      <c r="H829" s="37"/>
      <c r="I829" s="37"/>
    </row>
    <row r="830" spans="2:9" ht="15">
      <c r="B830" s="37"/>
      <c r="C830" s="37"/>
      <c r="D830" s="37"/>
      <c r="E830" s="37"/>
      <c r="F830" s="37"/>
      <c r="G830" s="37"/>
      <c r="H830" s="37"/>
      <c r="I830" s="37"/>
    </row>
    <row r="831" spans="2:9" ht="15">
      <c r="B831" s="37"/>
      <c r="C831" s="37"/>
      <c r="D831" s="37"/>
      <c r="E831" s="37"/>
      <c r="F831" s="37"/>
      <c r="G831" s="37"/>
      <c r="H831" s="37"/>
      <c r="I831" s="37"/>
    </row>
    <row r="832" spans="2:9" ht="15">
      <c r="B832" s="37"/>
      <c r="C832" s="37"/>
      <c r="D832" s="37"/>
      <c r="E832" s="37"/>
      <c r="F832" s="37"/>
      <c r="G832" s="37"/>
      <c r="H832" s="37"/>
      <c r="I832" s="37"/>
    </row>
    <row r="833" spans="2:9" ht="15">
      <c r="B833" s="37"/>
      <c r="C833" s="37"/>
      <c r="D833" s="37"/>
      <c r="E833" s="37"/>
      <c r="F833" s="37"/>
      <c r="G833" s="37"/>
      <c r="H833" s="37"/>
      <c r="I833" s="37"/>
    </row>
    <row r="834" spans="2:9" ht="15">
      <c r="B834" s="37"/>
      <c r="C834" s="37"/>
      <c r="D834" s="37"/>
      <c r="E834" s="37"/>
      <c r="F834" s="37"/>
      <c r="G834" s="37"/>
      <c r="H834" s="37"/>
      <c r="I834" s="37"/>
    </row>
    <row r="835" spans="2:9" ht="15">
      <c r="B835" s="37"/>
      <c r="C835" s="37"/>
      <c r="D835" s="37"/>
      <c r="E835" s="37"/>
      <c r="F835" s="37"/>
      <c r="G835" s="37"/>
      <c r="H835" s="37"/>
      <c r="I835" s="37"/>
    </row>
    <row r="836" spans="2:9" ht="15">
      <c r="B836" s="37"/>
      <c r="C836" s="37"/>
      <c r="D836" s="37"/>
      <c r="E836" s="37"/>
      <c r="F836" s="37"/>
      <c r="G836" s="37"/>
      <c r="H836" s="37"/>
      <c r="I836" s="37"/>
    </row>
    <row r="837" spans="2:9" ht="15">
      <c r="B837" s="37"/>
      <c r="C837" s="37"/>
      <c r="D837" s="37"/>
      <c r="E837" s="37"/>
      <c r="F837" s="37"/>
      <c r="G837" s="37"/>
      <c r="H837" s="37"/>
      <c r="I837" s="37"/>
    </row>
    <row r="838" spans="2:9" ht="15">
      <c r="B838" s="37"/>
      <c r="C838" s="37"/>
      <c r="D838" s="37"/>
      <c r="E838" s="37"/>
      <c r="F838" s="37"/>
      <c r="G838" s="37"/>
      <c r="H838" s="37"/>
      <c r="I838" s="37"/>
    </row>
    <row r="839" spans="2:9" ht="15">
      <c r="B839" s="37"/>
      <c r="C839" s="37"/>
      <c r="D839" s="37"/>
      <c r="E839" s="37"/>
      <c r="F839" s="37"/>
      <c r="G839" s="37"/>
      <c r="H839" s="37"/>
      <c r="I839" s="37"/>
    </row>
    <row r="840" spans="2:9" ht="15">
      <c r="B840" s="37"/>
      <c r="C840" s="37"/>
      <c r="D840" s="37"/>
      <c r="E840" s="37"/>
      <c r="F840" s="37"/>
      <c r="G840" s="37"/>
      <c r="H840" s="37"/>
      <c r="I840" s="37"/>
    </row>
    <row r="841" spans="2:9" ht="15">
      <c r="B841" s="37"/>
      <c r="C841" s="37"/>
      <c r="D841" s="37"/>
      <c r="E841" s="37"/>
      <c r="F841" s="37"/>
      <c r="G841" s="37"/>
      <c r="H841" s="37"/>
      <c r="I841" s="37"/>
    </row>
    <row r="842" spans="2:9" ht="15">
      <c r="B842" s="37"/>
      <c r="C842" s="37"/>
      <c r="D842" s="37"/>
      <c r="E842" s="37"/>
      <c r="F842" s="37"/>
      <c r="G842" s="37"/>
      <c r="H842" s="37"/>
      <c r="I842" s="37"/>
    </row>
    <row r="843" spans="2:9" ht="15">
      <c r="B843" s="37"/>
      <c r="C843" s="37"/>
      <c r="D843" s="37"/>
      <c r="E843" s="37"/>
      <c r="F843" s="37"/>
      <c r="G843" s="37"/>
      <c r="H843" s="37"/>
      <c r="I843" s="37"/>
    </row>
    <row r="844" spans="2:9" ht="15">
      <c r="B844" s="37"/>
      <c r="C844" s="37"/>
      <c r="D844" s="37"/>
      <c r="E844" s="37"/>
      <c r="F844" s="37"/>
      <c r="G844" s="37"/>
      <c r="H844" s="37"/>
      <c r="I844" s="37"/>
    </row>
    <row r="845" ht="15">
      <c r="B845" s="37"/>
    </row>
    <row r="846" ht="15">
      <c r="B846" s="37"/>
    </row>
    <row r="847" ht="15">
      <c r="B847" s="37"/>
    </row>
  </sheetData>
  <mergeCells count="11">
    <mergeCell ref="O8:O9"/>
    <mergeCell ref="P8:P9"/>
    <mergeCell ref="A1:B2"/>
    <mergeCell ref="B31:C31"/>
    <mergeCell ref="H8:J8"/>
    <mergeCell ref="K8:M8"/>
    <mergeCell ref="B8:C8"/>
    <mergeCell ref="A7:P7"/>
    <mergeCell ref="A8:A9"/>
    <mergeCell ref="E8:G8"/>
    <mergeCell ref="N8:N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94"/>
  <sheetViews>
    <sheetView view="pageBreakPreview" zoomScale="75" zoomScaleNormal="75" zoomScaleSheetLayoutView="75" workbookViewId="0" topLeftCell="A24">
      <selection activeCell="E37" sqref="E37"/>
    </sheetView>
  </sheetViews>
  <sheetFormatPr defaultColWidth="9.00390625" defaultRowHeight="12.75"/>
  <cols>
    <col min="1" max="1" width="6.75390625" style="21" customWidth="1"/>
    <col min="2" max="2" width="21.875" style="21" customWidth="1"/>
    <col min="3" max="3" width="24.375" style="21" customWidth="1"/>
    <col min="4" max="4" width="11.25390625" style="21" customWidth="1"/>
    <col min="5" max="5" width="8.00390625" style="21" customWidth="1"/>
    <col min="6" max="6" width="8.625" style="21" customWidth="1"/>
    <col min="7" max="7" width="7.375" style="21" customWidth="1"/>
    <col min="8" max="8" width="5.25390625" style="21" customWidth="1"/>
    <col min="9" max="9" width="4.625" style="21" customWidth="1"/>
    <col min="10" max="10" width="5.625" style="21" customWidth="1"/>
    <col min="11" max="11" width="6.125" style="21" customWidth="1"/>
    <col min="12" max="12" width="6.75390625" style="21" customWidth="1"/>
    <col min="13" max="13" width="6.125" style="21" customWidth="1"/>
    <col min="14" max="14" width="9.625" style="21" customWidth="1"/>
    <col min="15" max="15" width="9.125" style="21" customWidth="1"/>
    <col min="16" max="16" width="27.00390625" style="21" customWidth="1"/>
    <col min="17" max="16384" width="9.125" style="21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s="14" customFormat="1" ht="25.5" customHeight="1">
      <c r="A4" s="11" t="s">
        <v>2</v>
      </c>
      <c r="B4" s="12"/>
      <c r="C4" s="13" t="s">
        <v>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4" customFormat="1" ht="15" customHeight="1">
      <c r="A5" s="11" t="s">
        <v>4</v>
      </c>
      <c r="B5" s="12"/>
      <c r="C5" s="16" t="s">
        <v>600</v>
      </c>
      <c r="D5" s="17"/>
      <c r="E5" s="17"/>
      <c r="F5" s="17"/>
      <c r="G5" s="17"/>
      <c r="H5" s="18"/>
      <c r="I5" s="18"/>
      <c r="J5" s="17"/>
      <c r="K5" s="17"/>
      <c r="L5" s="17"/>
      <c r="M5" s="17"/>
      <c r="N5" s="17"/>
      <c r="O5" s="17"/>
      <c r="P5" s="17"/>
    </row>
    <row r="6" spans="1:16" s="14" customFormat="1" ht="18.75" customHeight="1">
      <c r="A6" s="11" t="s">
        <v>6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7.25" customHeight="1">
      <c r="A7" s="132" t="s">
        <v>547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</row>
    <row r="8" spans="1:16" s="25" customFormat="1" ht="22.5" customHeight="1">
      <c r="A8" s="209" t="s">
        <v>548</v>
      </c>
      <c r="B8" s="209" t="s">
        <v>549</v>
      </c>
      <c r="C8" s="209"/>
      <c r="D8" s="22"/>
      <c r="E8" s="224" t="s">
        <v>550</v>
      </c>
      <c r="F8" s="224"/>
      <c r="G8" s="224"/>
      <c r="H8" s="225" t="s">
        <v>551</v>
      </c>
      <c r="I8" s="226"/>
      <c r="J8" s="226"/>
      <c r="K8" s="224" t="s">
        <v>552</v>
      </c>
      <c r="L8" s="224"/>
      <c r="M8" s="224"/>
      <c r="N8" s="216" t="s">
        <v>15</v>
      </c>
      <c r="O8" s="216" t="s">
        <v>16</v>
      </c>
      <c r="P8" s="216" t="s">
        <v>17</v>
      </c>
    </row>
    <row r="9" spans="1:16" s="25" customFormat="1" ht="54.75" customHeight="1">
      <c r="A9" s="209"/>
      <c r="B9" s="26" t="s">
        <v>18</v>
      </c>
      <c r="C9" s="26" t="s">
        <v>9</v>
      </c>
      <c r="D9" s="26" t="s">
        <v>10</v>
      </c>
      <c r="E9" s="27" t="s">
        <v>553</v>
      </c>
      <c r="F9" s="27" t="s">
        <v>554</v>
      </c>
      <c r="G9" s="27" t="s">
        <v>555</v>
      </c>
      <c r="H9" s="27" t="s">
        <v>553</v>
      </c>
      <c r="I9" s="27" t="s">
        <v>554</v>
      </c>
      <c r="J9" s="27" t="s">
        <v>555</v>
      </c>
      <c r="K9" s="27" t="s">
        <v>553</v>
      </c>
      <c r="L9" s="27" t="s">
        <v>554</v>
      </c>
      <c r="M9" s="27" t="s">
        <v>555</v>
      </c>
      <c r="N9" s="216"/>
      <c r="O9" s="216"/>
      <c r="P9" s="216"/>
    </row>
    <row r="10" spans="1:15" ht="34.5" customHeight="1">
      <c r="A10" s="28">
        <v>9</v>
      </c>
      <c r="B10" s="29" t="s">
        <v>601</v>
      </c>
      <c r="C10" s="29" t="s">
        <v>584</v>
      </c>
      <c r="D10" s="29" t="s">
        <v>70</v>
      </c>
      <c r="E10" s="30">
        <v>15</v>
      </c>
      <c r="F10" s="30">
        <v>13</v>
      </c>
      <c r="G10" s="30">
        <v>12</v>
      </c>
      <c r="H10" s="28">
        <v>10</v>
      </c>
      <c r="I10" s="28">
        <v>8</v>
      </c>
      <c r="J10" s="28">
        <v>8</v>
      </c>
      <c r="K10" s="28">
        <v>10</v>
      </c>
      <c r="L10" s="28">
        <v>10</v>
      </c>
      <c r="M10" s="28">
        <v>8</v>
      </c>
      <c r="N10" s="36">
        <f aca="true" t="shared" si="0" ref="N10:N33">SUM(E10:M10)</f>
        <v>94</v>
      </c>
      <c r="O10" s="35">
        <v>1</v>
      </c>
    </row>
    <row r="11" spans="1:16" ht="34.5" customHeight="1">
      <c r="A11" s="28">
        <v>5</v>
      </c>
      <c r="B11" s="29" t="s">
        <v>602</v>
      </c>
      <c r="C11" s="29" t="s">
        <v>567</v>
      </c>
      <c r="D11" s="29" t="s">
        <v>563</v>
      </c>
      <c r="E11" s="30">
        <v>15</v>
      </c>
      <c r="F11" s="30">
        <v>14</v>
      </c>
      <c r="G11" s="30">
        <v>15</v>
      </c>
      <c r="H11" s="28">
        <v>8</v>
      </c>
      <c r="I11" s="28">
        <v>7</v>
      </c>
      <c r="J11" s="28">
        <v>8</v>
      </c>
      <c r="K11" s="28">
        <v>10</v>
      </c>
      <c r="L11" s="28">
        <v>8</v>
      </c>
      <c r="M11" s="28">
        <v>8</v>
      </c>
      <c r="N11" s="36">
        <f t="shared" si="0"/>
        <v>93</v>
      </c>
      <c r="O11" s="35">
        <v>2</v>
      </c>
      <c r="P11" s="34"/>
    </row>
    <row r="12" spans="1:16" ht="36" customHeight="1">
      <c r="A12" s="28">
        <v>18</v>
      </c>
      <c r="B12" s="29" t="s">
        <v>603</v>
      </c>
      <c r="C12" s="30" t="s">
        <v>565</v>
      </c>
      <c r="D12" s="30"/>
      <c r="E12" s="30">
        <v>15</v>
      </c>
      <c r="F12" s="30">
        <v>9</v>
      </c>
      <c r="G12" s="30">
        <v>13</v>
      </c>
      <c r="H12" s="28">
        <v>10</v>
      </c>
      <c r="I12" s="28">
        <v>10</v>
      </c>
      <c r="J12" s="28">
        <v>8</v>
      </c>
      <c r="K12" s="28">
        <v>10</v>
      </c>
      <c r="L12" s="28">
        <v>9</v>
      </c>
      <c r="M12" s="28">
        <v>6</v>
      </c>
      <c r="N12" s="36">
        <f t="shared" si="0"/>
        <v>90</v>
      </c>
      <c r="O12" s="35">
        <v>3</v>
      </c>
      <c r="P12" s="28"/>
    </row>
    <row r="13" spans="1:16" ht="41.25" customHeight="1">
      <c r="A13" s="28">
        <v>21</v>
      </c>
      <c r="B13" s="29" t="s">
        <v>604</v>
      </c>
      <c r="C13" s="29" t="s">
        <v>605</v>
      </c>
      <c r="D13" s="29" t="s">
        <v>206</v>
      </c>
      <c r="E13" s="30">
        <v>15</v>
      </c>
      <c r="F13" s="30">
        <v>13</v>
      </c>
      <c r="G13" s="30">
        <v>13</v>
      </c>
      <c r="H13" s="28">
        <v>8</v>
      </c>
      <c r="I13" s="28">
        <v>8</v>
      </c>
      <c r="J13" s="28">
        <v>7</v>
      </c>
      <c r="K13" s="28">
        <v>10</v>
      </c>
      <c r="L13" s="28">
        <v>9</v>
      </c>
      <c r="M13" s="28">
        <v>7</v>
      </c>
      <c r="N13" s="36">
        <f t="shared" si="0"/>
        <v>90</v>
      </c>
      <c r="O13" s="35">
        <v>3</v>
      </c>
      <c r="P13" s="28"/>
    </row>
    <row r="14" spans="1:16" ht="38.25" customHeight="1">
      <c r="A14" s="28">
        <v>3</v>
      </c>
      <c r="B14" s="29" t="s">
        <v>606</v>
      </c>
      <c r="C14" s="29" t="s">
        <v>567</v>
      </c>
      <c r="D14" s="29" t="s">
        <v>563</v>
      </c>
      <c r="E14" s="30">
        <v>15</v>
      </c>
      <c r="F14" s="30">
        <v>15</v>
      </c>
      <c r="G14" s="30">
        <v>15</v>
      </c>
      <c r="H14" s="28">
        <v>8</v>
      </c>
      <c r="I14" s="28">
        <v>6</v>
      </c>
      <c r="J14" s="28">
        <v>8</v>
      </c>
      <c r="K14" s="28">
        <v>8</v>
      </c>
      <c r="L14" s="28">
        <v>6</v>
      </c>
      <c r="M14" s="28">
        <v>8</v>
      </c>
      <c r="N14" s="36">
        <f t="shared" si="0"/>
        <v>89</v>
      </c>
      <c r="O14" s="35">
        <v>4</v>
      </c>
      <c r="P14" s="28"/>
    </row>
    <row r="15" spans="1:16" ht="36" customHeight="1">
      <c r="A15" s="28">
        <v>12</v>
      </c>
      <c r="B15" s="29" t="s">
        <v>607</v>
      </c>
      <c r="C15" s="29" t="s">
        <v>608</v>
      </c>
      <c r="D15" s="29" t="s">
        <v>560</v>
      </c>
      <c r="E15" s="30">
        <v>15</v>
      </c>
      <c r="F15" s="30">
        <v>15</v>
      </c>
      <c r="G15" s="30">
        <v>13</v>
      </c>
      <c r="H15" s="28">
        <v>8</v>
      </c>
      <c r="I15" s="28">
        <v>7</v>
      </c>
      <c r="J15" s="28">
        <v>7</v>
      </c>
      <c r="K15" s="28">
        <v>8</v>
      </c>
      <c r="L15" s="28">
        <v>9</v>
      </c>
      <c r="M15" s="28">
        <v>7</v>
      </c>
      <c r="N15" s="36">
        <f t="shared" si="0"/>
        <v>89</v>
      </c>
      <c r="O15" s="35">
        <v>4</v>
      </c>
      <c r="P15" s="28"/>
    </row>
    <row r="16" spans="1:16" ht="39" customHeight="1">
      <c r="A16" s="28">
        <v>13</v>
      </c>
      <c r="B16" s="29" t="s">
        <v>609</v>
      </c>
      <c r="C16" s="29" t="s">
        <v>610</v>
      </c>
      <c r="D16" s="29"/>
      <c r="E16" s="30">
        <v>15</v>
      </c>
      <c r="F16" s="30">
        <v>15</v>
      </c>
      <c r="G16" s="30">
        <v>14</v>
      </c>
      <c r="H16" s="28">
        <v>6</v>
      </c>
      <c r="I16" s="28">
        <v>7</v>
      </c>
      <c r="J16" s="28">
        <v>8</v>
      </c>
      <c r="K16" s="28">
        <v>6</v>
      </c>
      <c r="L16" s="28">
        <v>8</v>
      </c>
      <c r="M16" s="28">
        <v>6</v>
      </c>
      <c r="N16" s="36">
        <f t="shared" si="0"/>
        <v>85</v>
      </c>
      <c r="O16" s="36">
        <v>5</v>
      </c>
      <c r="P16" s="28"/>
    </row>
    <row r="17" spans="1:16" ht="34.5" customHeight="1">
      <c r="A17" s="28">
        <v>2</v>
      </c>
      <c r="B17" s="29" t="s">
        <v>611</v>
      </c>
      <c r="C17" s="29" t="s">
        <v>612</v>
      </c>
      <c r="D17" s="29" t="s">
        <v>70</v>
      </c>
      <c r="E17" s="30">
        <v>15</v>
      </c>
      <c r="F17" s="30">
        <v>13</v>
      </c>
      <c r="G17" s="30">
        <v>12</v>
      </c>
      <c r="H17" s="28">
        <v>8</v>
      </c>
      <c r="I17" s="28">
        <v>6</v>
      </c>
      <c r="J17" s="28">
        <v>7</v>
      </c>
      <c r="K17" s="28">
        <v>8</v>
      </c>
      <c r="L17" s="28">
        <v>8</v>
      </c>
      <c r="M17" s="28">
        <v>7</v>
      </c>
      <c r="N17" s="36">
        <f t="shared" si="0"/>
        <v>84</v>
      </c>
      <c r="O17" s="36">
        <v>6</v>
      </c>
      <c r="P17" s="28"/>
    </row>
    <row r="18" spans="1:16" ht="34.5" customHeight="1">
      <c r="A18" s="28">
        <v>8</v>
      </c>
      <c r="B18" s="29" t="s">
        <v>613</v>
      </c>
      <c r="C18" s="29" t="s">
        <v>614</v>
      </c>
      <c r="D18" s="29" t="s">
        <v>206</v>
      </c>
      <c r="E18" s="30">
        <v>15</v>
      </c>
      <c r="F18" s="30">
        <v>15</v>
      </c>
      <c r="G18" s="30">
        <v>13</v>
      </c>
      <c r="H18" s="28">
        <v>6</v>
      </c>
      <c r="I18" s="28">
        <v>7</v>
      </c>
      <c r="J18" s="28">
        <v>6</v>
      </c>
      <c r="K18" s="28">
        <v>6</v>
      </c>
      <c r="L18" s="28">
        <v>7</v>
      </c>
      <c r="M18" s="28">
        <v>6</v>
      </c>
      <c r="N18" s="36">
        <f t="shared" si="0"/>
        <v>81</v>
      </c>
      <c r="O18" s="36">
        <v>7</v>
      </c>
      <c r="P18" s="28"/>
    </row>
    <row r="19" spans="1:16" ht="34.5" customHeight="1">
      <c r="A19" s="28">
        <v>17</v>
      </c>
      <c r="B19" s="29" t="s">
        <v>615</v>
      </c>
      <c r="C19" s="29" t="s">
        <v>612</v>
      </c>
      <c r="D19" s="29" t="s">
        <v>70</v>
      </c>
      <c r="E19" s="30">
        <v>15</v>
      </c>
      <c r="F19" s="30">
        <v>13</v>
      </c>
      <c r="G19" s="30">
        <v>13</v>
      </c>
      <c r="H19" s="28">
        <v>6</v>
      </c>
      <c r="I19" s="28">
        <v>7</v>
      </c>
      <c r="J19" s="28">
        <v>6</v>
      </c>
      <c r="K19" s="28">
        <v>8</v>
      </c>
      <c r="L19" s="28">
        <v>7</v>
      </c>
      <c r="M19" s="28">
        <v>6</v>
      </c>
      <c r="N19" s="36">
        <f t="shared" si="0"/>
        <v>81</v>
      </c>
      <c r="O19" s="36">
        <v>7</v>
      </c>
      <c r="P19" s="28"/>
    </row>
    <row r="20" spans="1:16" ht="36" customHeight="1">
      <c r="A20" s="28">
        <v>11</v>
      </c>
      <c r="B20" s="29" t="s">
        <v>616</v>
      </c>
      <c r="C20" s="29" t="s">
        <v>608</v>
      </c>
      <c r="D20" s="29" t="s">
        <v>560</v>
      </c>
      <c r="E20" s="30">
        <v>15</v>
      </c>
      <c r="F20" s="30">
        <v>14</v>
      </c>
      <c r="G20" s="30">
        <v>13</v>
      </c>
      <c r="H20" s="28">
        <v>6</v>
      </c>
      <c r="I20" s="28">
        <v>7</v>
      </c>
      <c r="J20" s="28">
        <v>6</v>
      </c>
      <c r="K20" s="28">
        <v>6</v>
      </c>
      <c r="L20" s="28">
        <v>7</v>
      </c>
      <c r="M20" s="28">
        <v>6</v>
      </c>
      <c r="N20" s="36">
        <f t="shared" si="0"/>
        <v>80</v>
      </c>
      <c r="O20" s="36">
        <v>8</v>
      </c>
      <c r="P20" s="28"/>
    </row>
    <row r="21" spans="1:16" ht="33.75" customHeight="1">
      <c r="A21" s="28">
        <v>7</v>
      </c>
      <c r="B21" s="29" t="s">
        <v>617</v>
      </c>
      <c r="C21" s="29" t="s">
        <v>618</v>
      </c>
      <c r="D21" s="29" t="s">
        <v>206</v>
      </c>
      <c r="E21" s="30">
        <v>15</v>
      </c>
      <c r="F21" s="30">
        <v>13</v>
      </c>
      <c r="G21" s="30">
        <v>15</v>
      </c>
      <c r="H21" s="28">
        <v>5</v>
      </c>
      <c r="I21" s="28">
        <v>5</v>
      </c>
      <c r="J21" s="28">
        <v>7</v>
      </c>
      <c r="K21" s="28">
        <v>5</v>
      </c>
      <c r="L21" s="28">
        <v>5</v>
      </c>
      <c r="M21" s="28">
        <v>8</v>
      </c>
      <c r="N21" s="36">
        <f t="shared" si="0"/>
        <v>78</v>
      </c>
      <c r="O21" s="36">
        <v>9</v>
      </c>
      <c r="P21" s="28"/>
    </row>
    <row r="22" spans="1:16" ht="31.5" customHeight="1">
      <c r="A22" s="28">
        <v>1</v>
      </c>
      <c r="B22" s="29" t="s">
        <v>619</v>
      </c>
      <c r="C22" s="29" t="s">
        <v>572</v>
      </c>
      <c r="D22" s="29" t="s">
        <v>54</v>
      </c>
      <c r="E22" s="30">
        <v>15</v>
      </c>
      <c r="F22" s="30">
        <v>13</v>
      </c>
      <c r="G22" s="30">
        <v>12</v>
      </c>
      <c r="H22" s="28">
        <v>5</v>
      </c>
      <c r="I22" s="28">
        <v>8</v>
      </c>
      <c r="J22" s="28">
        <v>5</v>
      </c>
      <c r="K22" s="28">
        <v>4</v>
      </c>
      <c r="L22" s="28">
        <v>8</v>
      </c>
      <c r="M22" s="28">
        <v>5</v>
      </c>
      <c r="N22" s="36">
        <f t="shared" si="0"/>
        <v>75</v>
      </c>
      <c r="O22" s="36">
        <v>10</v>
      </c>
      <c r="P22" s="28"/>
    </row>
    <row r="23" spans="1:16" ht="36" customHeight="1">
      <c r="A23" s="28">
        <v>14</v>
      </c>
      <c r="B23" s="29" t="s">
        <v>620</v>
      </c>
      <c r="C23" s="29" t="s">
        <v>614</v>
      </c>
      <c r="D23" s="29" t="s">
        <v>206</v>
      </c>
      <c r="E23" s="30">
        <v>15</v>
      </c>
      <c r="F23" s="30">
        <v>13</v>
      </c>
      <c r="G23" s="30">
        <v>12</v>
      </c>
      <c r="H23" s="28">
        <v>6</v>
      </c>
      <c r="I23" s="28">
        <v>5</v>
      </c>
      <c r="J23" s="28">
        <v>6</v>
      </c>
      <c r="K23" s="28">
        <v>6</v>
      </c>
      <c r="L23" s="28">
        <v>6</v>
      </c>
      <c r="M23" s="28">
        <v>6</v>
      </c>
      <c r="N23" s="36">
        <f t="shared" si="0"/>
        <v>75</v>
      </c>
      <c r="O23" s="36">
        <v>10</v>
      </c>
      <c r="P23" s="28"/>
    </row>
    <row r="24" spans="1:16" ht="38.25" customHeight="1">
      <c r="A24" s="28">
        <v>16</v>
      </c>
      <c r="B24" s="29" t="s">
        <v>621</v>
      </c>
      <c r="C24" s="29" t="s">
        <v>618</v>
      </c>
      <c r="D24" s="29" t="s">
        <v>206</v>
      </c>
      <c r="E24" s="30">
        <v>8</v>
      </c>
      <c r="F24" s="30">
        <v>12</v>
      </c>
      <c r="G24" s="30">
        <v>12</v>
      </c>
      <c r="H24" s="28">
        <v>6</v>
      </c>
      <c r="I24" s="28">
        <v>7</v>
      </c>
      <c r="J24" s="28">
        <v>6</v>
      </c>
      <c r="K24" s="28">
        <v>8</v>
      </c>
      <c r="L24" s="28">
        <v>8</v>
      </c>
      <c r="M24" s="28">
        <v>8</v>
      </c>
      <c r="N24" s="36">
        <f t="shared" si="0"/>
        <v>75</v>
      </c>
      <c r="O24" s="36">
        <v>10</v>
      </c>
      <c r="P24" s="28"/>
    </row>
    <row r="25" spans="1:16" ht="37.5" customHeight="1">
      <c r="A25" s="28">
        <v>4</v>
      </c>
      <c r="B25" s="29" t="s">
        <v>622</v>
      </c>
      <c r="C25" s="29" t="s">
        <v>623</v>
      </c>
      <c r="D25" s="29" t="s">
        <v>54</v>
      </c>
      <c r="E25" s="30">
        <v>15</v>
      </c>
      <c r="F25" s="30">
        <v>13</v>
      </c>
      <c r="G25" s="30">
        <v>12</v>
      </c>
      <c r="H25" s="28">
        <v>5</v>
      </c>
      <c r="I25" s="28">
        <v>6</v>
      </c>
      <c r="J25" s="28">
        <v>8</v>
      </c>
      <c r="K25" s="28">
        <v>5</v>
      </c>
      <c r="L25" s="28">
        <v>5</v>
      </c>
      <c r="M25" s="28">
        <v>5</v>
      </c>
      <c r="N25" s="36">
        <f t="shared" si="0"/>
        <v>74</v>
      </c>
      <c r="O25" s="36">
        <v>11</v>
      </c>
      <c r="P25" s="28"/>
    </row>
    <row r="26" spans="1:16" ht="37.5" customHeight="1">
      <c r="A26" s="28">
        <v>10</v>
      </c>
      <c r="B26" s="29" t="s">
        <v>624</v>
      </c>
      <c r="C26" s="29" t="s">
        <v>605</v>
      </c>
      <c r="D26" s="29" t="s">
        <v>206</v>
      </c>
      <c r="E26" s="30">
        <v>15</v>
      </c>
      <c r="F26" s="30">
        <v>13</v>
      </c>
      <c r="G26" s="30">
        <v>13</v>
      </c>
      <c r="H26" s="28">
        <v>6</v>
      </c>
      <c r="I26" s="28">
        <v>5</v>
      </c>
      <c r="J26" s="28">
        <v>6</v>
      </c>
      <c r="K26" s="28">
        <v>4</v>
      </c>
      <c r="L26" s="28">
        <v>6</v>
      </c>
      <c r="M26" s="28">
        <v>6</v>
      </c>
      <c r="N26" s="36">
        <f t="shared" si="0"/>
        <v>74</v>
      </c>
      <c r="O26" s="36">
        <v>11</v>
      </c>
      <c r="P26" s="28"/>
    </row>
    <row r="27" spans="1:16" ht="37.5" customHeight="1">
      <c r="A27" s="28">
        <v>6</v>
      </c>
      <c r="B27" s="29" t="s">
        <v>625</v>
      </c>
      <c r="C27" s="29" t="s">
        <v>612</v>
      </c>
      <c r="D27" s="29" t="s">
        <v>70</v>
      </c>
      <c r="E27" s="30">
        <v>15</v>
      </c>
      <c r="F27" s="30">
        <v>13</v>
      </c>
      <c r="G27" s="30">
        <v>15</v>
      </c>
      <c r="H27" s="28">
        <v>4</v>
      </c>
      <c r="I27" s="28">
        <v>4</v>
      </c>
      <c r="J27" s="28">
        <v>6</v>
      </c>
      <c r="K27" s="28">
        <v>4</v>
      </c>
      <c r="L27" s="28">
        <v>5</v>
      </c>
      <c r="M27" s="28">
        <v>6</v>
      </c>
      <c r="N27" s="36">
        <f t="shared" si="0"/>
        <v>72</v>
      </c>
      <c r="O27" s="36">
        <v>12</v>
      </c>
      <c r="P27" s="28"/>
    </row>
    <row r="28" spans="1:16" ht="37.5" customHeight="1">
      <c r="A28" s="28">
        <v>15</v>
      </c>
      <c r="B28" s="29" t="s">
        <v>626</v>
      </c>
      <c r="C28" s="29" t="s">
        <v>557</v>
      </c>
      <c r="D28" s="29" t="s">
        <v>454</v>
      </c>
      <c r="E28" s="30">
        <v>15</v>
      </c>
      <c r="F28" s="30">
        <v>13</v>
      </c>
      <c r="G28" s="30">
        <v>12</v>
      </c>
      <c r="H28" s="28">
        <v>6</v>
      </c>
      <c r="I28" s="28">
        <v>5</v>
      </c>
      <c r="J28" s="28">
        <v>6</v>
      </c>
      <c r="K28" s="28">
        <v>6</v>
      </c>
      <c r="L28" s="28">
        <v>5</v>
      </c>
      <c r="M28" s="28">
        <v>3</v>
      </c>
      <c r="N28" s="36">
        <f t="shared" si="0"/>
        <v>71</v>
      </c>
      <c r="O28" s="36">
        <v>13</v>
      </c>
      <c r="P28" s="28"/>
    </row>
    <row r="29" spans="1:16" ht="41.25" customHeight="1">
      <c r="A29" s="28">
        <v>22</v>
      </c>
      <c r="B29" s="29" t="s">
        <v>627</v>
      </c>
      <c r="C29" s="29" t="s">
        <v>572</v>
      </c>
      <c r="D29" s="29" t="s">
        <v>54</v>
      </c>
      <c r="E29" s="30">
        <v>15</v>
      </c>
      <c r="F29" s="30">
        <v>13</v>
      </c>
      <c r="G29" s="30">
        <v>12</v>
      </c>
      <c r="H29" s="28">
        <v>5</v>
      </c>
      <c r="I29" s="28">
        <v>5</v>
      </c>
      <c r="J29" s="28">
        <v>4</v>
      </c>
      <c r="K29" s="28">
        <v>3</v>
      </c>
      <c r="L29" s="28">
        <v>8</v>
      </c>
      <c r="M29" s="28">
        <v>3</v>
      </c>
      <c r="N29" s="36">
        <f t="shared" si="0"/>
        <v>68</v>
      </c>
      <c r="O29" s="36">
        <v>14</v>
      </c>
      <c r="P29" s="28"/>
    </row>
    <row r="30" spans="1:16" ht="41.25" customHeight="1">
      <c r="A30" s="28">
        <v>23</v>
      </c>
      <c r="B30" s="29" t="s">
        <v>628</v>
      </c>
      <c r="C30" s="29" t="s">
        <v>572</v>
      </c>
      <c r="D30" s="29" t="s">
        <v>54</v>
      </c>
      <c r="E30" s="30">
        <v>15</v>
      </c>
      <c r="F30" s="30">
        <v>13</v>
      </c>
      <c r="G30" s="30">
        <v>12</v>
      </c>
      <c r="H30" s="28">
        <v>3</v>
      </c>
      <c r="I30" s="28">
        <v>5</v>
      </c>
      <c r="J30" s="28">
        <v>3</v>
      </c>
      <c r="K30" s="28">
        <v>3</v>
      </c>
      <c r="L30" s="28">
        <v>7</v>
      </c>
      <c r="M30" s="28">
        <v>3</v>
      </c>
      <c r="N30" s="36">
        <f t="shared" si="0"/>
        <v>64</v>
      </c>
      <c r="O30" s="36">
        <v>15</v>
      </c>
      <c r="P30" s="28"/>
    </row>
    <row r="31" spans="1:16" ht="41.25" customHeight="1">
      <c r="A31" s="28">
        <v>19</v>
      </c>
      <c r="B31" s="29" t="s">
        <v>629</v>
      </c>
      <c r="C31" s="29" t="s">
        <v>630</v>
      </c>
      <c r="D31" s="29" t="s">
        <v>560</v>
      </c>
      <c r="E31" s="30">
        <v>15</v>
      </c>
      <c r="F31" s="30">
        <v>13</v>
      </c>
      <c r="G31" s="30">
        <v>12</v>
      </c>
      <c r="H31" s="28">
        <v>3</v>
      </c>
      <c r="I31" s="28">
        <v>5</v>
      </c>
      <c r="J31" s="28">
        <v>3</v>
      </c>
      <c r="K31" s="28">
        <v>3</v>
      </c>
      <c r="L31" s="28">
        <v>6</v>
      </c>
      <c r="M31" s="28">
        <v>3</v>
      </c>
      <c r="N31" s="36">
        <f t="shared" si="0"/>
        <v>63</v>
      </c>
      <c r="O31" s="36">
        <v>16</v>
      </c>
      <c r="P31" s="28"/>
    </row>
    <row r="32" spans="1:16" ht="41.25" customHeight="1">
      <c r="A32" s="28">
        <v>24</v>
      </c>
      <c r="B32" s="29" t="s">
        <v>631</v>
      </c>
      <c r="C32" s="29" t="s">
        <v>623</v>
      </c>
      <c r="D32" s="29" t="s">
        <v>54</v>
      </c>
      <c r="E32" s="30">
        <v>15</v>
      </c>
      <c r="F32" s="30">
        <v>13</v>
      </c>
      <c r="G32" s="30">
        <v>12</v>
      </c>
      <c r="H32" s="28">
        <v>3</v>
      </c>
      <c r="I32" s="28">
        <v>5</v>
      </c>
      <c r="J32" s="28">
        <v>3</v>
      </c>
      <c r="K32" s="28">
        <v>3</v>
      </c>
      <c r="L32" s="28">
        <v>5</v>
      </c>
      <c r="M32" s="28">
        <v>3</v>
      </c>
      <c r="N32" s="36">
        <f t="shared" si="0"/>
        <v>62</v>
      </c>
      <c r="O32" s="36">
        <v>17</v>
      </c>
      <c r="P32" s="28"/>
    </row>
    <row r="33" spans="1:16" ht="41.25" customHeight="1">
      <c r="A33" s="28">
        <v>20</v>
      </c>
      <c r="B33" s="29" t="s">
        <v>632</v>
      </c>
      <c r="C33" s="29" t="s">
        <v>565</v>
      </c>
      <c r="D33" s="29"/>
      <c r="E33" s="30">
        <v>10</v>
      </c>
      <c r="F33" s="30">
        <v>5</v>
      </c>
      <c r="G33" s="30">
        <v>8</v>
      </c>
      <c r="H33" s="28">
        <v>3</v>
      </c>
      <c r="I33" s="28">
        <v>5</v>
      </c>
      <c r="J33" s="28">
        <v>2</v>
      </c>
      <c r="K33" s="28">
        <v>4</v>
      </c>
      <c r="L33" s="28">
        <v>5</v>
      </c>
      <c r="M33" s="28">
        <v>2</v>
      </c>
      <c r="N33" s="36">
        <f t="shared" si="0"/>
        <v>44</v>
      </c>
      <c r="O33" s="36">
        <v>18</v>
      </c>
      <c r="P33" s="28"/>
    </row>
    <row r="34" spans="1:16" ht="30.75" customHeight="1">
      <c r="A34" s="37"/>
      <c r="B34" s="205" t="s">
        <v>594</v>
      </c>
      <c r="C34" s="205"/>
      <c r="D34" s="38"/>
      <c r="E34" s="37"/>
      <c r="F34" s="37" t="s">
        <v>595</v>
      </c>
      <c r="G34" s="37"/>
      <c r="H34" s="37"/>
      <c r="I34" s="37"/>
      <c r="J34" s="134"/>
      <c r="K34" s="134"/>
      <c r="L34" s="37"/>
      <c r="M34" s="37"/>
      <c r="N34" s="40"/>
      <c r="O34" s="37"/>
      <c r="P34" s="37"/>
    </row>
    <row r="35" spans="1:16" s="25" customFormat="1" ht="34.5" customHeight="1">
      <c r="A35" s="41"/>
      <c r="B35" s="41" t="s">
        <v>596</v>
      </c>
      <c r="C35" s="41"/>
      <c r="D35" s="41"/>
      <c r="E35" s="41"/>
      <c r="F35" s="41"/>
      <c r="G35" s="41"/>
      <c r="J35" s="41"/>
      <c r="K35" s="41"/>
      <c r="L35" s="41"/>
      <c r="M35" s="41"/>
      <c r="N35" s="42"/>
      <c r="O35" s="43"/>
      <c r="P35" s="41"/>
    </row>
    <row r="36" spans="1:16" s="25" customFormat="1" ht="34.5" customHeight="1">
      <c r="A36" s="41"/>
      <c r="B36" s="41" t="s">
        <v>597</v>
      </c>
      <c r="C36" s="41"/>
      <c r="D36" s="41"/>
      <c r="E36" s="41"/>
      <c r="F36" s="41"/>
      <c r="G36" s="41"/>
      <c r="J36" s="41"/>
      <c r="K36" s="41"/>
      <c r="L36" s="41"/>
      <c r="M36" s="41"/>
      <c r="N36" s="42"/>
      <c r="O36" s="43"/>
      <c r="P36" s="41"/>
    </row>
    <row r="37" spans="2:10" ht="34.5" customHeight="1">
      <c r="B37" s="21" t="s">
        <v>598</v>
      </c>
      <c r="J37" s="21" t="s">
        <v>599</v>
      </c>
    </row>
    <row r="38" ht="30.75" customHeight="1"/>
    <row r="39" spans="2:9" ht="15">
      <c r="B39" s="37"/>
      <c r="C39" s="37"/>
      <c r="D39" s="37"/>
      <c r="E39" s="37"/>
      <c r="F39" s="37"/>
      <c r="G39" s="37"/>
      <c r="H39" s="37"/>
      <c r="I39" s="37"/>
    </row>
    <row r="40" spans="2:9" ht="15">
      <c r="B40" s="37"/>
      <c r="C40" s="37"/>
      <c r="D40" s="37"/>
      <c r="E40" s="37"/>
      <c r="F40" s="37"/>
      <c r="G40" s="37"/>
      <c r="H40" s="37"/>
      <c r="I40" s="37"/>
    </row>
    <row r="41" spans="2:9" ht="15">
      <c r="B41" s="37"/>
      <c r="C41" s="37"/>
      <c r="D41" s="37"/>
      <c r="E41" s="37"/>
      <c r="F41" s="37"/>
      <c r="G41" s="37"/>
      <c r="H41" s="37"/>
      <c r="I41" s="37"/>
    </row>
    <row r="42" spans="2:9" ht="15">
      <c r="B42" s="37"/>
      <c r="C42" s="37"/>
      <c r="D42" s="37"/>
      <c r="E42" s="37"/>
      <c r="F42" s="37"/>
      <c r="G42" s="37"/>
      <c r="H42" s="37"/>
      <c r="I42" s="37"/>
    </row>
    <row r="43" spans="2:9" ht="15">
      <c r="B43" s="37"/>
      <c r="C43" s="37"/>
      <c r="D43" s="37"/>
      <c r="E43" s="37"/>
      <c r="F43" s="37"/>
      <c r="G43" s="37"/>
      <c r="H43" s="37"/>
      <c r="I43" s="37"/>
    </row>
    <row r="44" spans="2:9" ht="15">
      <c r="B44" s="37"/>
      <c r="C44" s="37"/>
      <c r="D44" s="37"/>
      <c r="E44" s="37"/>
      <c r="F44" s="37"/>
      <c r="G44" s="37"/>
      <c r="H44" s="37"/>
      <c r="I44" s="37"/>
    </row>
    <row r="45" spans="2:9" ht="15">
      <c r="B45" s="37"/>
      <c r="C45" s="37"/>
      <c r="D45" s="37"/>
      <c r="E45" s="37"/>
      <c r="F45" s="37"/>
      <c r="G45" s="37"/>
      <c r="H45" s="37"/>
      <c r="I45" s="37"/>
    </row>
    <row r="46" spans="2:9" ht="15">
      <c r="B46" s="37"/>
      <c r="C46" s="37"/>
      <c r="D46" s="37"/>
      <c r="E46" s="37"/>
      <c r="F46" s="37"/>
      <c r="G46" s="37"/>
      <c r="H46" s="37"/>
      <c r="I46" s="37"/>
    </row>
    <row r="47" spans="2:9" ht="15">
      <c r="B47" s="37"/>
      <c r="C47" s="37"/>
      <c r="D47" s="37"/>
      <c r="E47" s="37"/>
      <c r="F47" s="37"/>
      <c r="G47" s="37"/>
      <c r="H47" s="37"/>
      <c r="I47" s="37"/>
    </row>
    <row r="48" spans="2:9" ht="15">
      <c r="B48" s="37"/>
      <c r="C48" s="37"/>
      <c r="D48" s="37"/>
      <c r="E48" s="37"/>
      <c r="F48" s="37"/>
      <c r="G48" s="37"/>
      <c r="H48" s="37"/>
      <c r="I48" s="37"/>
    </row>
    <row r="49" spans="2:9" ht="15">
      <c r="B49" s="37"/>
      <c r="C49" s="37"/>
      <c r="D49" s="37"/>
      <c r="E49" s="37"/>
      <c r="F49" s="37"/>
      <c r="G49" s="37"/>
      <c r="H49" s="37"/>
      <c r="I49" s="37"/>
    </row>
    <row r="50" spans="2:9" ht="15">
      <c r="B50" s="37"/>
      <c r="C50" s="37"/>
      <c r="D50" s="37"/>
      <c r="E50" s="37"/>
      <c r="F50" s="37"/>
      <c r="G50" s="37"/>
      <c r="H50" s="37"/>
      <c r="I50" s="37"/>
    </row>
    <row r="51" spans="2:9" ht="15">
      <c r="B51" s="37"/>
      <c r="C51" s="37"/>
      <c r="D51" s="37"/>
      <c r="E51" s="37"/>
      <c r="F51" s="37"/>
      <c r="G51" s="37"/>
      <c r="H51" s="37"/>
      <c r="I51" s="37"/>
    </row>
    <row r="52" spans="2:9" ht="15">
      <c r="B52" s="37"/>
      <c r="C52" s="37"/>
      <c r="D52" s="37"/>
      <c r="E52" s="37"/>
      <c r="F52" s="37"/>
      <c r="G52" s="37"/>
      <c r="H52" s="37"/>
      <c r="I52" s="37"/>
    </row>
    <row r="53" spans="2:9" ht="15">
      <c r="B53" s="37"/>
      <c r="C53" s="37"/>
      <c r="D53" s="37"/>
      <c r="E53" s="37"/>
      <c r="F53" s="37"/>
      <c r="G53" s="37"/>
      <c r="H53" s="37"/>
      <c r="I53" s="37"/>
    </row>
    <row r="54" spans="2:9" ht="15">
      <c r="B54" s="37"/>
      <c r="C54" s="37"/>
      <c r="D54" s="37"/>
      <c r="E54" s="37"/>
      <c r="F54" s="37"/>
      <c r="G54" s="37"/>
      <c r="H54" s="37"/>
      <c r="I54" s="37"/>
    </row>
    <row r="55" spans="2:9" ht="15">
      <c r="B55" s="37"/>
      <c r="C55" s="37"/>
      <c r="D55" s="37"/>
      <c r="E55" s="37"/>
      <c r="F55" s="37"/>
      <c r="G55" s="37"/>
      <c r="H55" s="37"/>
      <c r="I55" s="37"/>
    </row>
    <row r="56" spans="2:9" ht="15">
      <c r="B56" s="37"/>
      <c r="C56" s="37"/>
      <c r="D56" s="37"/>
      <c r="E56" s="37"/>
      <c r="F56" s="37"/>
      <c r="G56" s="37"/>
      <c r="H56" s="37"/>
      <c r="I56" s="37"/>
    </row>
    <row r="57" spans="2:9" ht="15">
      <c r="B57" s="37"/>
      <c r="C57" s="37"/>
      <c r="D57" s="37"/>
      <c r="E57" s="37"/>
      <c r="F57" s="37"/>
      <c r="G57" s="37"/>
      <c r="H57" s="37"/>
      <c r="I57" s="37"/>
    </row>
    <row r="58" spans="2:9" ht="15">
      <c r="B58" s="37"/>
      <c r="C58" s="37"/>
      <c r="D58" s="37"/>
      <c r="E58" s="37"/>
      <c r="F58" s="37"/>
      <c r="G58" s="37"/>
      <c r="H58" s="37"/>
      <c r="I58" s="37"/>
    </row>
    <row r="59" spans="2:9" ht="15">
      <c r="B59" s="37"/>
      <c r="C59" s="37"/>
      <c r="D59" s="37"/>
      <c r="E59" s="37"/>
      <c r="F59" s="37"/>
      <c r="G59" s="37"/>
      <c r="H59" s="37"/>
      <c r="I59" s="37"/>
    </row>
    <row r="60" spans="2:9" ht="15">
      <c r="B60" s="37"/>
      <c r="C60" s="37"/>
      <c r="D60" s="37"/>
      <c r="E60" s="37"/>
      <c r="F60" s="37"/>
      <c r="G60" s="37"/>
      <c r="H60" s="37"/>
      <c r="I60" s="37"/>
    </row>
    <row r="61" spans="2:9" ht="15">
      <c r="B61" s="37"/>
      <c r="C61" s="37"/>
      <c r="D61" s="37"/>
      <c r="E61" s="37"/>
      <c r="F61" s="37"/>
      <c r="G61" s="37"/>
      <c r="H61" s="37"/>
      <c r="I61" s="37"/>
    </row>
    <row r="62" spans="2:9" ht="15">
      <c r="B62" s="37"/>
      <c r="C62" s="37"/>
      <c r="D62" s="37"/>
      <c r="E62" s="37"/>
      <c r="F62" s="37"/>
      <c r="G62" s="37"/>
      <c r="H62" s="37"/>
      <c r="I62" s="37"/>
    </row>
    <row r="63" spans="2:9" ht="15">
      <c r="B63" s="37"/>
      <c r="C63" s="37"/>
      <c r="D63" s="37"/>
      <c r="E63" s="37"/>
      <c r="F63" s="37"/>
      <c r="G63" s="37"/>
      <c r="H63" s="37"/>
      <c r="I63" s="37"/>
    </row>
    <row r="64" spans="2:9" ht="15">
      <c r="B64" s="37"/>
      <c r="C64" s="37"/>
      <c r="D64" s="37"/>
      <c r="E64" s="37"/>
      <c r="F64" s="37"/>
      <c r="G64" s="37"/>
      <c r="H64" s="37"/>
      <c r="I64" s="37"/>
    </row>
    <row r="65" spans="2:9" ht="15">
      <c r="B65" s="37"/>
      <c r="C65" s="37"/>
      <c r="D65" s="37"/>
      <c r="E65" s="37"/>
      <c r="F65" s="37"/>
      <c r="G65" s="37"/>
      <c r="H65" s="37"/>
      <c r="I65" s="37"/>
    </row>
    <row r="66" spans="2:9" ht="15">
      <c r="B66" s="37"/>
      <c r="C66" s="37"/>
      <c r="D66" s="37"/>
      <c r="E66" s="37"/>
      <c r="F66" s="37"/>
      <c r="G66" s="37"/>
      <c r="H66" s="37"/>
      <c r="I66" s="37"/>
    </row>
    <row r="67" spans="2:9" ht="15">
      <c r="B67" s="37"/>
      <c r="C67" s="37"/>
      <c r="D67" s="37"/>
      <c r="E67" s="37"/>
      <c r="F67" s="37"/>
      <c r="G67" s="37"/>
      <c r="H67" s="37"/>
      <c r="I67" s="37"/>
    </row>
    <row r="68" spans="2:9" ht="15">
      <c r="B68" s="37"/>
      <c r="C68" s="37"/>
      <c r="D68" s="37"/>
      <c r="E68" s="37"/>
      <c r="F68" s="37"/>
      <c r="G68" s="37"/>
      <c r="H68" s="37"/>
      <c r="I68" s="37"/>
    </row>
    <row r="69" spans="2:9" ht="15">
      <c r="B69" s="37"/>
      <c r="C69" s="37"/>
      <c r="D69" s="37"/>
      <c r="E69" s="37"/>
      <c r="F69" s="37"/>
      <c r="G69" s="37"/>
      <c r="H69" s="37"/>
      <c r="I69" s="37"/>
    </row>
    <row r="70" spans="2:9" ht="15">
      <c r="B70" s="37"/>
      <c r="C70" s="37"/>
      <c r="D70" s="37"/>
      <c r="E70" s="37"/>
      <c r="F70" s="37"/>
      <c r="G70" s="37"/>
      <c r="H70" s="37"/>
      <c r="I70" s="37"/>
    </row>
    <row r="71" spans="2:9" ht="15">
      <c r="B71" s="37"/>
      <c r="C71" s="37"/>
      <c r="D71" s="37"/>
      <c r="E71" s="37"/>
      <c r="F71" s="37"/>
      <c r="G71" s="37"/>
      <c r="H71" s="37"/>
      <c r="I71" s="37"/>
    </row>
    <row r="72" spans="2:9" ht="15">
      <c r="B72" s="37"/>
      <c r="C72" s="37"/>
      <c r="D72" s="37"/>
      <c r="E72" s="37"/>
      <c r="F72" s="37"/>
      <c r="G72" s="37"/>
      <c r="H72" s="37"/>
      <c r="I72" s="37"/>
    </row>
    <row r="73" spans="2:9" ht="15">
      <c r="B73" s="37"/>
      <c r="C73" s="37"/>
      <c r="D73" s="37"/>
      <c r="E73" s="37"/>
      <c r="F73" s="37"/>
      <c r="G73" s="37"/>
      <c r="H73" s="37"/>
      <c r="I73" s="37"/>
    </row>
    <row r="74" spans="2:9" ht="15">
      <c r="B74" s="37"/>
      <c r="C74" s="37"/>
      <c r="D74" s="37"/>
      <c r="E74" s="37"/>
      <c r="F74" s="37"/>
      <c r="G74" s="37"/>
      <c r="H74" s="37"/>
      <c r="I74" s="37"/>
    </row>
    <row r="75" spans="2:9" ht="15">
      <c r="B75" s="37"/>
      <c r="C75" s="37"/>
      <c r="D75" s="37"/>
      <c r="E75" s="37"/>
      <c r="F75" s="37"/>
      <c r="G75" s="37"/>
      <c r="H75" s="37"/>
      <c r="I75" s="37"/>
    </row>
    <row r="76" spans="2:9" ht="15">
      <c r="B76" s="37"/>
      <c r="C76" s="37"/>
      <c r="D76" s="37"/>
      <c r="E76" s="37"/>
      <c r="F76" s="37"/>
      <c r="G76" s="37"/>
      <c r="H76" s="37"/>
      <c r="I76" s="37"/>
    </row>
    <row r="77" spans="2:9" ht="15">
      <c r="B77" s="37"/>
      <c r="C77" s="37"/>
      <c r="D77" s="37"/>
      <c r="E77" s="37"/>
      <c r="F77" s="37"/>
      <c r="G77" s="37"/>
      <c r="H77" s="37"/>
      <c r="I77" s="37"/>
    </row>
    <row r="78" spans="2:9" ht="15">
      <c r="B78" s="37"/>
      <c r="C78" s="37"/>
      <c r="D78" s="37"/>
      <c r="E78" s="37"/>
      <c r="F78" s="37"/>
      <c r="G78" s="37"/>
      <c r="H78" s="37"/>
      <c r="I78" s="37"/>
    </row>
    <row r="79" spans="2:9" ht="15">
      <c r="B79" s="37"/>
      <c r="C79" s="37"/>
      <c r="D79" s="37"/>
      <c r="E79" s="37"/>
      <c r="F79" s="37"/>
      <c r="G79" s="37"/>
      <c r="H79" s="37"/>
      <c r="I79" s="37"/>
    </row>
    <row r="80" spans="2:9" ht="15">
      <c r="B80" s="37"/>
      <c r="C80" s="37"/>
      <c r="D80" s="37"/>
      <c r="E80" s="37"/>
      <c r="F80" s="37"/>
      <c r="G80" s="37"/>
      <c r="H80" s="37"/>
      <c r="I80" s="37"/>
    </row>
    <row r="81" spans="2:9" ht="15">
      <c r="B81" s="37"/>
      <c r="C81" s="37"/>
      <c r="D81" s="37"/>
      <c r="E81" s="37"/>
      <c r="F81" s="37"/>
      <c r="G81" s="37"/>
      <c r="H81" s="37"/>
      <c r="I81" s="37"/>
    </row>
    <row r="82" spans="2:9" ht="15">
      <c r="B82" s="37"/>
      <c r="C82" s="37"/>
      <c r="D82" s="37"/>
      <c r="E82" s="37"/>
      <c r="F82" s="37"/>
      <c r="G82" s="37"/>
      <c r="H82" s="37"/>
      <c r="I82" s="37"/>
    </row>
    <row r="83" spans="2:9" ht="15">
      <c r="B83" s="37"/>
      <c r="C83" s="37"/>
      <c r="D83" s="37"/>
      <c r="E83" s="37"/>
      <c r="F83" s="37"/>
      <c r="G83" s="37"/>
      <c r="H83" s="37"/>
      <c r="I83" s="37"/>
    </row>
    <row r="84" spans="2:9" ht="15">
      <c r="B84" s="37"/>
      <c r="C84" s="37"/>
      <c r="D84" s="37"/>
      <c r="E84" s="37"/>
      <c r="F84" s="37"/>
      <c r="G84" s="37"/>
      <c r="H84" s="37"/>
      <c r="I84" s="37"/>
    </row>
    <row r="85" spans="2:9" ht="15">
      <c r="B85" s="37"/>
      <c r="C85" s="37"/>
      <c r="D85" s="37"/>
      <c r="E85" s="37"/>
      <c r="F85" s="37"/>
      <c r="G85" s="37"/>
      <c r="H85" s="37"/>
      <c r="I85" s="37"/>
    </row>
    <row r="86" spans="2:9" ht="15">
      <c r="B86" s="37"/>
      <c r="C86" s="37"/>
      <c r="D86" s="37"/>
      <c r="E86" s="37"/>
      <c r="F86" s="37"/>
      <c r="G86" s="37"/>
      <c r="H86" s="37"/>
      <c r="I86" s="37"/>
    </row>
    <row r="87" spans="2:9" ht="15">
      <c r="B87" s="37"/>
      <c r="C87" s="37"/>
      <c r="D87" s="37"/>
      <c r="E87" s="37"/>
      <c r="F87" s="37"/>
      <c r="G87" s="37"/>
      <c r="H87" s="37"/>
      <c r="I87" s="37"/>
    </row>
    <row r="88" spans="2:9" ht="15">
      <c r="B88" s="37"/>
      <c r="C88" s="37"/>
      <c r="D88" s="37"/>
      <c r="E88" s="37"/>
      <c r="F88" s="37"/>
      <c r="G88" s="37"/>
      <c r="H88" s="37"/>
      <c r="I88" s="37"/>
    </row>
    <row r="89" spans="2:9" ht="15">
      <c r="B89" s="37"/>
      <c r="C89" s="37"/>
      <c r="D89" s="37"/>
      <c r="E89" s="37"/>
      <c r="F89" s="37"/>
      <c r="G89" s="37"/>
      <c r="H89" s="37"/>
      <c r="I89" s="37"/>
    </row>
    <row r="90" spans="2:9" ht="15">
      <c r="B90" s="37"/>
      <c r="C90" s="37"/>
      <c r="D90" s="37"/>
      <c r="E90" s="37"/>
      <c r="F90" s="37"/>
      <c r="G90" s="37"/>
      <c r="H90" s="37"/>
      <c r="I90" s="37"/>
    </row>
    <row r="91" spans="2:9" ht="15">
      <c r="B91" s="37"/>
      <c r="C91" s="37"/>
      <c r="D91" s="37"/>
      <c r="E91" s="37"/>
      <c r="F91" s="37"/>
      <c r="G91" s="37"/>
      <c r="H91" s="37"/>
      <c r="I91" s="37"/>
    </row>
    <row r="92" spans="2:9" ht="15">
      <c r="B92" s="37"/>
      <c r="C92" s="37"/>
      <c r="D92" s="37"/>
      <c r="E92" s="37"/>
      <c r="F92" s="37"/>
      <c r="G92" s="37"/>
      <c r="H92" s="37"/>
      <c r="I92" s="37"/>
    </row>
    <row r="93" spans="2:9" ht="15">
      <c r="B93" s="37"/>
      <c r="C93" s="37"/>
      <c r="D93" s="37"/>
      <c r="E93" s="37"/>
      <c r="F93" s="37"/>
      <c r="G93" s="37"/>
      <c r="H93" s="37"/>
      <c r="I93" s="37"/>
    </row>
    <row r="94" spans="2:9" ht="15">
      <c r="B94" s="37"/>
      <c r="C94" s="37"/>
      <c r="D94" s="37"/>
      <c r="E94" s="37"/>
      <c r="F94" s="37"/>
      <c r="G94" s="37"/>
      <c r="H94" s="37"/>
      <c r="I94" s="37"/>
    </row>
    <row r="95" spans="2:9" ht="15">
      <c r="B95" s="37"/>
      <c r="C95" s="37"/>
      <c r="D95" s="37"/>
      <c r="E95" s="37"/>
      <c r="F95" s="37"/>
      <c r="G95" s="37"/>
      <c r="H95" s="37"/>
      <c r="I95" s="37"/>
    </row>
    <row r="96" spans="2:9" ht="15">
      <c r="B96" s="37"/>
      <c r="C96" s="37"/>
      <c r="D96" s="37"/>
      <c r="E96" s="37"/>
      <c r="F96" s="37"/>
      <c r="G96" s="37"/>
      <c r="H96" s="37"/>
      <c r="I96" s="37"/>
    </row>
    <row r="97" spans="2:9" ht="15">
      <c r="B97" s="37"/>
      <c r="C97" s="37"/>
      <c r="D97" s="37"/>
      <c r="E97" s="37"/>
      <c r="F97" s="37"/>
      <c r="G97" s="37"/>
      <c r="H97" s="37"/>
      <c r="I97" s="37"/>
    </row>
    <row r="98" spans="2:9" ht="15">
      <c r="B98" s="37"/>
      <c r="C98" s="37"/>
      <c r="D98" s="37"/>
      <c r="E98" s="37"/>
      <c r="F98" s="37"/>
      <c r="G98" s="37"/>
      <c r="H98" s="37"/>
      <c r="I98" s="37"/>
    </row>
    <row r="99" spans="2:9" ht="15">
      <c r="B99" s="37"/>
      <c r="C99" s="37"/>
      <c r="D99" s="37"/>
      <c r="E99" s="37"/>
      <c r="F99" s="37"/>
      <c r="G99" s="37"/>
      <c r="H99" s="37"/>
      <c r="I99" s="37"/>
    </row>
    <row r="100" spans="2:9" ht="15">
      <c r="B100" s="37"/>
      <c r="C100" s="37"/>
      <c r="D100" s="37"/>
      <c r="E100" s="37"/>
      <c r="F100" s="37"/>
      <c r="G100" s="37"/>
      <c r="H100" s="37"/>
      <c r="I100" s="37"/>
    </row>
    <row r="101" spans="2:9" ht="15">
      <c r="B101" s="37"/>
      <c r="C101" s="37"/>
      <c r="D101" s="37"/>
      <c r="E101" s="37"/>
      <c r="F101" s="37"/>
      <c r="G101" s="37"/>
      <c r="H101" s="37"/>
      <c r="I101" s="37"/>
    </row>
    <row r="102" spans="2:9" ht="15">
      <c r="B102" s="37"/>
      <c r="C102" s="37"/>
      <c r="D102" s="37"/>
      <c r="E102" s="37"/>
      <c r="F102" s="37"/>
      <c r="G102" s="37"/>
      <c r="H102" s="37"/>
      <c r="I102" s="37"/>
    </row>
    <row r="103" spans="2:9" ht="15">
      <c r="B103" s="37"/>
      <c r="C103" s="37"/>
      <c r="D103" s="37"/>
      <c r="E103" s="37"/>
      <c r="F103" s="37"/>
      <c r="G103" s="37"/>
      <c r="H103" s="37"/>
      <c r="I103" s="37"/>
    </row>
    <row r="104" spans="2:9" ht="15">
      <c r="B104" s="37"/>
      <c r="C104" s="37"/>
      <c r="D104" s="37"/>
      <c r="E104" s="37"/>
      <c r="F104" s="37"/>
      <c r="G104" s="37"/>
      <c r="H104" s="37"/>
      <c r="I104" s="37"/>
    </row>
    <row r="105" spans="2:9" ht="15">
      <c r="B105" s="37"/>
      <c r="C105" s="37"/>
      <c r="D105" s="37"/>
      <c r="E105" s="37"/>
      <c r="F105" s="37"/>
      <c r="G105" s="37"/>
      <c r="H105" s="37"/>
      <c r="I105" s="37"/>
    </row>
    <row r="106" spans="2:9" ht="15">
      <c r="B106" s="37"/>
      <c r="C106" s="37"/>
      <c r="D106" s="37"/>
      <c r="E106" s="37"/>
      <c r="F106" s="37"/>
      <c r="G106" s="37"/>
      <c r="H106" s="37"/>
      <c r="I106" s="37"/>
    </row>
    <row r="107" spans="2:9" ht="15">
      <c r="B107" s="37"/>
      <c r="C107" s="37"/>
      <c r="D107" s="37"/>
      <c r="E107" s="37"/>
      <c r="F107" s="37"/>
      <c r="G107" s="37"/>
      <c r="H107" s="37"/>
      <c r="I107" s="37"/>
    </row>
    <row r="108" spans="2:9" ht="15">
      <c r="B108" s="37"/>
      <c r="C108" s="37"/>
      <c r="D108" s="37"/>
      <c r="E108" s="37"/>
      <c r="F108" s="37"/>
      <c r="G108" s="37"/>
      <c r="H108" s="37"/>
      <c r="I108" s="37"/>
    </row>
    <row r="109" spans="2:9" ht="15">
      <c r="B109" s="37"/>
      <c r="C109" s="37"/>
      <c r="D109" s="37"/>
      <c r="E109" s="37"/>
      <c r="F109" s="37"/>
      <c r="G109" s="37"/>
      <c r="H109" s="37"/>
      <c r="I109" s="37"/>
    </row>
    <row r="110" spans="2:9" ht="15">
      <c r="B110" s="37"/>
      <c r="C110" s="37"/>
      <c r="D110" s="37"/>
      <c r="E110" s="37"/>
      <c r="F110" s="37"/>
      <c r="G110" s="37"/>
      <c r="H110" s="37"/>
      <c r="I110" s="37"/>
    </row>
    <row r="111" spans="2:9" ht="15">
      <c r="B111" s="37"/>
      <c r="C111" s="37"/>
      <c r="D111" s="37"/>
      <c r="E111" s="37"/>
      <c r="F111" s="37"/>
      <c r="G111" s="37"/>
      <c r="H111" s="37"/>
      <c r="I111" s="37"/>
    </row>
    <row r="112" spans="2:9" ht="15">
      <c r="B112" s="37"/>
      <c r="C112" s="37"/>
      <c r="D112" s="37"/>
      <c r="E112" s="37"/>
      <c r="F112" s="37"/>
      <c r="G112" s="37"/>
      <c r="H112" s="37"/>
      <c r="I112" s="37"/>
    </row>
    <row r="113" spans="2:9" ht="15">
      <c r="B113" s="37"/>
      <c r="C113" s="37"/>
      <c r="D113" s="37"/>
      <c r="E113" s="37"/>
      <c r="F113" s="37"/>
      <c r="G113" s="37"/>
      <c r="H113" s="37"/>
      <c r="I113" s="37"/>
    </row>
    <row r="114" spans="2:9" ht="15">
      <c r="B114" s="37"/>
      <c r="C114" s="37"/>
      <c r="D114" s="37"/>
      <c r="E114" s="37"/>
      <c r="F114" s="37"/>
      <c r="G114" s="37"/>
      <c r="H114" s="37"/>
      <c r="I114" s="37"/>
    </row>
    <row r="115" spans="2:9" ht="15">
      <c r="B115" s="37"/>
      <c r="C115" s="37"/>
      <c r="D115" s="37"/>
      <c r="E115" s="37"/>
      <c r="F115" s="37"/>
      <c r="G115" s="37"/>
      <c r="H115" s="37"/>
      <c r="I115" s="37"/>
    </row>
    <row r="116" spans="2:9" ht="15">
      <c r="B116" s="37"/>
      <c r="C116" s="37"/>
      <c r="D116" s="37"/>
      <c r="E116" s="37"/>
      <c r="F116" s="37"/>
      <c r="G116" s="37"/>
      <c r="H116" s="37"/>
      <c r="I116" s="37"/>
    </row>
    <row r="117" spans="2:9" ht="15">
      <c r="B117" s="37"/>
      <c r="C117" s="37"/>
      <c r="D117" s="37"/>
      <c r="E117" s="37"/>
      <c r="F117" s="37"/>
      <c r="G117" s="37"/>
      <c r="H117" s="37"/>
      <c r="I117" s="37"/>
    </row>
    <row r="118" spans="2:9" ht="15">
      <c r="B118" s="37"/>
      <c r="C118" s="37"/>
      <c r="D118" s="37"/>
      <c r="E118" s="37"/>
      <c r="F118" s="37"/>
      <c r="G118" s="37"/>
      <c r="H118" s="37"/>
      <c r="I118" s="37"/>
    </row>
    <row r="119" spans="2:9" ht="15">
      <c r="B119" s="37"/>
      <c r="C119" s="37"/>
      <c r="D119" s="37"/>
      <c r="E119" s="37"/>
      <c r="F119" s="37"/>
      <c r="G119" s="37"/>
      <c r="H119" s="37"/>
      <c r="I119" s="37"/>
    </row>
    <row r="120" spans="2:9" ht="15">
      <c r="B120" s="37"/>
      <c r="C120" s="37"/>
      <c r="D120" s="37"/>
      <c r="E120" s="37"/>
      <c r="F120" s="37"/>
      <c r="G120" s="37"/>
      <c r="H120" s="37"/>
      <c r="I120" s="37"/>
    </row>
    <row r="121" spans="2:9" ht="15">
      <c r="B121" s="37"/>
      <c r="C121" s="37"/>
      <c r="D121" s="37"/>
      <c r="E121" s="37"/>
      <c r="F121" s="37"/>
      <c r="G121" s="37"/>
      <c r="H121" s="37"/>
      <c r="I121" s="37"/>
    </row>
    <row r="122" spans="2:9" ht="15">
      <c r="B122" s="37"/>
      <c r="C122" s="37"/>
      <c r="D122" s="37"/>
      <c r="E122" s="37"/>
      <c r="F122" s="37"/>
      <c r="G122" s="37"/>
      <c r="H122" s="37"/>
      <c r="I122" s="37"/>
    </row>
    <row r="123" spans="2:9" ht="15">
      <c r="B123" s="37"/>
      <c r="C123" s="37"/>
      <c r="D123" s="37"/>
      <c r="E123" s="37"/>
      <c r="F123" s="37"/>
      <c r="G123" s="37"/>
      <c r="H123" s="37"/>
      <c r="I123" s="37"/>
    </row>
    <row r="124" spans="2:9" ht="15">
      <c r="B124" s="37"/>
      <c r="C124" s="37"/>
      <c r="D124" s="37"/>
      <c r="E124" s="37"/>
      <c r="F124" s="37"/>
      <c r="G124" s="37"/>
      <c r="H124" s="37"/>
      <c r="I124" s="37"/>
    </row>
    <row r="125" spans="2:9" ht="15">
      <c r="B125" s="37"/>
      <c r="C125" s="37"/>
      <c r="D125" s="37"/>
      <c r="E125" s="37"/>
      <c r="F125" s="37"/>
      <c r="G125" s="37"/>
      <c r="H125" s="37"/>
      <c r="I125" s="37"/>
    </row>
    <row r="126" spans="2:9" ht="15">
      <c r="B126" s="37"/>
      <c r="C126" s="37"/>
      <c r="D126" s="37"/>
      <c r="E126" s="37"/>
      <c r="F126" s="37"/>
      <c r="G126" s="37"/>
      <c r="H126" s="37"/>
      <c r="I126" s="37"/>
    </row>
    <row r="127" spans="2:9" ht="15">
      <c r="B127" s="37"/>
      <c r="C127" s="37"/>
      <c r="D127" s="37"/>
      <c r="E127" s="37"/>
      <c r="F127" s="37"/>
      <c r="G127" s="37"/>
      <c r="H127" s="37"/>
      <c r="I127" s="37"/>
    </row>
    <row r="128" spans="2:9" ht="15">
      <c r="B128" s="37"/>
      <c r="C128" s="37"/>
      <c r="D128" s="37"/>
      <c r="E128" s="37"/>
      <c r="F128" s="37"/>
      <c r="G128" s="37"/>
      <c r="H128" s="37"/>
      <c r="I128" s="37"/>
    </row>
    <row r="129" spans="2:9" ht="15">
      <c r="B129" s="37"/>
      <c r="C129" s="37"/>
      <c r="D129" s="37"/>
      <c r="E129" s="37"/>
      <c r="F129" s="37"/>
      <c r="G129" s="37"/>
      <c r="H129" s="37"/>
      <c r="I129" s="37"/>
    </row>
    <row r="130" spans="2:9" ht="15">
      <c r="B130" s="37"/>
      <c r="C130" s="37"/>
      <c r="D130" s="37"/>
      <c r="E130" s="37"/>
      <c r="F130" s="37"/>
      <c r="G130" s="37"/>
      <c r="H130" s="37"/>
      <c r="I130" s="37"/>
    </row>
    <row r="131" spans="2:9" ht="15">
      <c r="B131" s="37"/>
      <c r="C131" s="37"/>
      <c r="D131" s="37"/>
      <c r="E131" s="37"/>
      <c r="F131" s="37"/>
      <c r="G131" s="37"/>
      <c r="H131" s="37"/>
      <c r="I131" s="37"/>
    </row>
    <row r="132" spans="2:9" ht="15">
      <c r="B132" s="37"/>
      <c r="C132" s="37"/>
      <c r="D132" s="37"/>
      <c r="E132" s="37"/>
      <c r="F132" s="37"/>
      <c r="G132" s="37"/>
      <c r="H132" s="37"/>
      <c r="I132" s="37"/>
    </row>
    <row r="133" spans="2:9" ht="15">
      <c r="B133" s="37"/>
      <c r="C133" s="37"/>
      <c r="D133" s="37"/>
      <c r="E133" s="37"/>
      <c r="F133" s="37"/>
      <c r="G133" s="37"/>
      <c r="H133" s="37"/>
      <c r="I133" s="37"/>
    </row>
    <row r="134" spans="2:9" ht="15">
      <c r="B134" s="37"/>
      <c r="C134" s="37"/>
      <c r="D134" s="37"/>
      <c r="E134" s="37"/>
      <c r="F134" s="37"/>
      <c r="G134" s="37"/>
      <c r="H134" s="37"/>
      <c r="I134" s="37"/>
    </row>
    <row r="135" spans="2:9" ht="15">
      <c r="B135" s="37"/>
      <c r="C135" s="37"/>
      <c r="D135" s="37"/>
      <c r="E135" s="37"/>
      <c r="F135" s="37"/>
      <c r="G135" s="37"/>
      <c r="H135" s="37"/>
      <c r="I135" s="37"/>
    </row>
    <row r="136" spans="2:9" ht="15">
      <c r="B136" s="37"/>
      <c r="C136" s="37"/>
      <c r="D136" s="37"/>
      <c r="E136" s="37"/>
      <c r="F136" s="37"/>
      <c r="G136" s="37"/>
      <c r="H136" s="37"/>
      <c r="I136" s="37"/>
    </row>
    <row r="137" spans="2:9" ht="15">
      <c r="B137" s="37"/>
      <c r="C137" s="37"/>
      <c r="D137" s="37"/>
      <c r="E137" s="37"/>
      <c r="F137" s="37"/>
      <c r="G137" s="37"/>
      <c r="H137" s="37"/>
      <c r="I137" s="37"/>
    </row>
    <row r="138" spans="2:9" ht="15">
      <c r="B138" s="37"/>
      <c r="C138" s="37"/>
      <c r="D138" s="37"/>
      <c r="E138" s="37"/>
      <c r="F138" s="37"/>
      <c r="G138" s="37"/>
      <c r="H138" s="37"/>
      <c r="I138" s="37"/>
    </row>
    <row r="139" spans="2:9" ht="15">
      <c r="B139" s="37"/>
      <c r="C139" s="37"/>
      <c r="D139" s="37"/>
      <c r="E139" s="37"/>
      <c r="F139" s="37"/>
      <c r="G139" s="37"/>
      <c r="H139" s="37"/>
      <c r="I139" s="37"/>
    </row>
    <row r="140" spans="2:9" ht="15">
      <c r="B140" s="37"/>
      <c r="C140" s="37"/>
      <c r="D140" s="37"/>
      <c r="E140" s="37"/>
      <c r="F140" s="37"/>
      <c r="G140" s="37"/>
      <c r="H140" s="37"/>
      <c r="I140" s="37"/>
    </row>
    <row r="141" spans="2:9" ht="15">
      <c r="B141" s="37"/>
      <c r="C141" s="37"/>
      <c r="D141" s="37"/>
      <c r="E141" s="37"/>
      <c r="F141" s="37"/>
      <c r="G141" s="37"/>
      <c r="H141" s="37"/>
      <c r="I141" s="37"/>
    </row>
    <row r="142" spans="2:9" ht="15">
      <c r="B142" s="37"/>
      <c r="C142" s="37"/>
      <c r="D142" s="37"/>
      <c r="E142" s="37"/>
      <c r="F142" s="37"/>
      <c r="G142" s="37"/>
      <c r="H142" s="37"/>
      <c r="I142" s="37"/>
    </row>
    <row r="143" spans="2:9" ht="15">
      <c r="B143" s="37"/>
      <c r="C143" s="37"/>
      <c r="D143" s="37"/>
      <c r="E143" s="37"/>
      <c r="F143" s="37"/>
      <c r="G143" s="37"/>
      <c r="H143" s="37"/>
      <c r="I143" s="37"/>
    </row>
    <row r="144" spans="2:9" ht="15">
      <c r="B144" s="37"/>
      <c r="C144" s="37"/>
      <c r="D144" s="37"/>
      <c r="E144" s="37"/>
      <c r="F144" s="37"/>
      <c r="G144" s="37"/>
      <c r="H144" s="37"/>
      <c r="I144" s="37"/>
    </row>
    <row r="145" spans="2:9" ht="15">
      <c r="B145" s="37"/>
      <c r="C145" s="37"/>
      <c r="D145" s="37"/>
      <c r="E145" s="37"/>
      <c r="F145" s="37"/>
      <c r="G145" s="37"/>
      <c r="H145" s="37"/>
      <c r="I145" s="37"/>
    </row>
    <row r="146" spans="2:9" ht="15">
      <c r="B146" s="37"/>
      <c r="C146" s="37"/>
      <c r="D146" s="37"/>
      <c r="E146" s="37"/>
      <c r="F146" s="37"/>
      <c r="G146" s="37"/>
      <c r="H146" s="37"/>
      <c r="I146" s="37"/>
    </row>
    <row r="147" spans="2:9" ht="15">
      <c r="B147" s="37"/>
      <c r="C147" s="37"/>
      <c r="D147" s="37"/>
      <c r="E147" s="37"/>
      <c r="F147" s="37"/>
      <c r="G147" s="37"/>
      <c r="H147" s="37"/>
      <c r="I147" s="37"/>
    </row>
    <row r="148" spans="2:9" ht="15">
      <c r="B148" s="37"/>
      <c r="C148" s="37"/>
      <c r="D148" s="37"/>
      <c r="E148" s="37"/>
      <c r="F148" s="37"/>
      <c r="G148" s="37"/>
      <c r="H148" s="37"/>
      <c r="I148" s="37"/>
    </row>
    <row r="149" spans="2:9" ht="15">
      <c r="B149" s="37"/>
      <c r="C149" s="37"/>
      <c r="D149" s="37"/>
      <c r="E149" s="37"/>
      <c r="F149" s="37"/>
      <c r="G149" s="37"/>
      <c r="H149" s="37"/>
      <c r="I149" s="37"/>
    </row>
    <row r="150" spans="2:9" ht="15">
      <c r="B150" s="37"/>
      <c r="C150" s="37"/>
      <c r="D150" s="37"/>
      <c r="E150" s="37"/>
      <c r="F150" s="37"/>
      <c r="G150" s="37"/>
      <c r="H150" s="37"/>
      <c r="I150" s="37"/>
    </row>
    <row r="151" spans="2:9" ht="15">
      <c r="B151" s="37"/>
      <c r="C151" s="37"/>
      <c r="D151" s="37"/>
      <c r="E151" s="37"/>
      <c r="F151" s="37"/>
      <c r="G151" s="37"/>
      <c r="H151" s="37"/>
      <c r="I151" s="37"/>
    </row>
    <row r="152" spans="2:9" ht="15">
      <c r="B152" s="37"/>
      <c r="C152" s="37"/>
      <c r="D152" s="37"/>
      <c r="E152" s="37"/>
      <c r="F152" s="37"/>
      <c r="G152" s="37"/>
      <c r="H152" s="37"/>
      <c r="I152" s="37"/>
    </row>
    <row r="153" spans="2:9" ht="15">
      <c r="B153" s="37"/>
      <c r="C153" s="37"/>
      <c r="D153" s="37"/>
      <c r="E153" s="37"/>
      <c r="F153" s="37"/>
      <c r="G153" s="37"/>
      <c r="H153" s="37"/>
      <c r="I153" s="37"/>
    </row>
    <row r="154" spans="2:9" ht="15">
      <c r="B154" s="37"/>
      <c r="C154" s="37"/>
      <c r="D154" s="37"/>
      <c r="E154" s="37"/>
      <c r="F154" s="37"/>
      <c r="G154" s="37"/>
      <c r="H154" s="37"/>
      <c r="I154" s="37"/>
    </row>
    <row r="155" spans="2:9" ht="15">
      <c r="B155" s="37"/>
      <c r="C155" s="37"/>
      <c r="D155" s="37"/>
      <c r="E155" s="37"/>
      <c r="F155" s="37"/>
      <c r="G155" s="37"/>
      <c r="H155" s="37"/>
      <c r="I155" s="37"/>
    </row>
    <row r="156" spans="2:9" ht="15">
      <c r="B156" s="37"/>
      <c r="C156" s="37"/>
      <c r="D156" s="37"/>
      <c r="E156" s="37"/>
      <c r="F156" s="37"/>
      <c r="G156" s="37"/>
      <c r="H156" s="37"/>
      <c r="I156" s="37"/>
    </row>
    <row r="157" spans="2:9" ht="15">
      <c r="B157" s="37"/>
      <c r="C157" s="37"/>
      <c r="D157" s="37"/>
      <c r="E157" s="37"/>
      <c r="F157" s="37"/>
      <c r="G157" s="37"/>
      <c r="H157" s="37"/>
      <c r="I157" s="37"/>
    </row>
    <row r="158" spans="2:9" ht="15">
      <c r="B158" s="37"/>
      <c r="C158" s="37"/>
      <c r="D158" s="37"/>
      <c r="E158" s="37"/>
      <c r="F158" s="37"/>
      <c r="G158" s="37"/>
      <c r="H158" s="37"/>
      <c r="I158" s="37"/>
    </row>
    <row r="159" spans="2:9" ht="15">
      <c r="B159" s="37"/>
      <c r="C159" s="37"/>
      <c r="D159" s="37"/>
      <c r="E159" s="37"/>
      <c r="F159" s="37"/>
      <c r="G159" s="37"/>
      <c r="H159" s="37"/>
      <c r="I159" s="37"/>
    </row>
    <row r="160" spans="2:9" ht="15">
      <c r="B160" s="37"/>
      <c r="C160" s="37"/>
      <c r="D160" s="37"/>
      <c r="E160" s="37"/>
      <c r="F160" s="37"/>
      <c r="G160" s="37"/>
      <c r="H160" s="37"/>
      <c r="I160" s="37"/>
    </row>
    <row r="161" spans="2:9" ht="15">
      <c r="B161" s="37"/>
      <c r="C161" s="37"/>
      <c r="D161" s="37"/>
      <c r="E161" s="37"/>
      <c r="F161" s="37"/>
      <c r="G161" s="37"/>
      <c r="H161" s="37"/>
      <c r="I161" s="37"/>
    </row>
    <row r="162" spans="2:9" ht="15">
      <c r="B162" s="37"/>
      <c r="C162" s="37"/>
      <c r="D162" s="37"/>
      <c r="E162" s="37"/>
      <c r="F162" s="37"/>
      <c r="G162" s="37"/>
      <c r="H162" s="37"/>
      <c r="I162" s="37"/>
    </row>
    <row r="163" spans="2:9" ht="15">
      <c r="B163" s="37"/>
      <c r="C163" s="37"/>
      <c r="D163" s="37"/>
      <c r="E163" s="37"/>
      <c r="F163" s="37"/>
      <c r="G163" s="37"/>
      <c r="H163" s="37"/>
      <c r="I163" s="37"/>
    </row>
    <row r="164" spans="2:9" ht="15">
      <c r="B164" s="37"/>
      <c r="C164" s="37"/>
      <c r="D164" s="37"/>
      <c r="E164" s="37"/>
      <c r="F164" s="37"/>
      <c r="G164" s="37"/>
      <c r="H164" s="37"/>
      <c r="I164" s="37"/>
    </row>
    <row r="165" spans="2:9" ht="15">
      <c r="B165" s="37"/>
      <c r="C165" s="37"/>
      <c r="D165" s="37"/>
      <c r="E165" s="37"/>
      <c r="F165" s="37"/>
      <c r="G165" s="37"/>
      <c r="H165" s="37"/>
      <c r="I165" s="37"/>
    </row>
    <row r="166" spans="2:9" ht="15">
      <c r="B166" s="37"/>
      <c r="C166" s="37"/>
      <c r="D166" s="37"/>
      <c r="E166" s="37"/>
      <c r="F166" s="37"/>
      <c r="G166" s="37"/>
      <c r="H166" s="37"/>
      <c r="I166" s="37"/>
    </row>
    <row r="167" spans="2:9" ht="15">
      <c r="B167" s="37"/>
      <c r="C167" s="37"/>
      <c r="D167" s="37"/>
      <c r="E167" s="37"/>
      <c r="F167" s="37"/>
      <c r="G167" s="37"/>
      <c r="H167" s="37"/>
      <c r="I167" s="37"/>
    </row>
    <row r="168" spans="2:9" ht="15">
      <c r="B168" s="37"/>
      <c r="C168" s="37"/>
      <c r="D168" s="37"/>
      <c r="E168" s="37"/>
      <c r="F168" s="37"/>
      <c r="G168" s="37"/>
      <c r="H168" s="37"/>
      <c r="I168" s="37"/>
    </row>
    <row r="169" spans="2:9" ht="15">
      <c r="B169" s="37"/>
      <c r="C169" s="37"/>
      <c r="D169" s="37"/>
      <c r="E169" s="37"/>
      <c r="F169" s="37"/>
      <c r="G169" s="37"/>
      <c r="H169" s="37"/>
      <c r="I169" s="37"/>
    </row>
    <row r="170" spans="2:9" ht="15">
      <c r="B170" s="37"/>
      <c r="C170" s="37"/>
      <c r="D170" s="37"/>
      <c r="E170" s="37"/>
      <c r="F170" s="37"/>
      <c r="G170" s="37"/>
      <c r="H170" s="37"/>
      <c r="I170" s="37"/>
    </row>
    <row r="171" spans="2:9" ht="15">
      <c r="B171" s="37"/>
      <c r="C171" s="37"/>
      <c r="D171" s="37"/>
      <c r="E171" s="37"/>
      <c r="F171" s="37"/>
      <c r="G171" s="37"/>
      <c r="H171" s="37"/>
      <c r="I171" s="37"/>
    </row>
    <row r="172" spans="2:9" ht="15">
      <c r="B172" s="37"/>
      <c r="C172" s="37"/>
      <c r="D172" s="37"/>
      <c r="E172" s="37"/>
      <c r="F172" s="37"/>
      <c r="G172" s="37"/>
      <c r="H172" s="37"/>
      <c r="I172" s="37"/>
    </row>
    <row r="173" spans="2:9" ht="15">
      <c r="B173" s="37"/>
      <c r="C173" s="37"/>
      <c r="D173" s="37"/>
      <c r="E173" s="37"/>
      <c r="F173" s="37"/>
      <c r="G173" s="37"/>
      <c r="H173" s="37"/>
      <c r="I173" s="37"/>
    </row>
    <row r="174" spans="2:9" ht="15">
      <c r="B174" s="37"/>
      <c r="C174" s="37"/>
      <c r="D174" s="37"/>
      <c r="E174" s="37"/>
      <c r="F174" s="37"/>
      <c r="G174" s="37"/>
      <c r="H174" s="37"/>
      <c r="I174" s="37"/>
    </row>
    <row r="175" spans="2:9" ht="15">
      <c r="B175" s="37"/>
      <c r="C175" s="37"/>
      <c r="D175" s="37"/>
      <c r="E175" s="37"/>
      <c r="F175" s="37"/>
      <c r="G175" s="37"/>
      <c r="H175" s="37"/>
      <c r="I175" s="37"/>
    </row>
    <row r="176" spans="2:9" ht="15">
      <c r="B176" s="37"/>
      <c r="C176" s="37"/>
      <c r="D176" s="37"/>
      <c r="E176" s="37"/>
      <c r="F176" s="37"/>
      <c r="G176" s="37"/>
      <c r="H176" s="37"/>
      <c r="I176" s="37"/>
    </row>
    <row r="177" spans="2:9" ht="15">
      <c r="B177" s="37"/>
      <c r="C177" s="37"/>
      <c r="D177" s="37"/>
      <c r="E177" s="37"/>
      <c r="F177" s="37"/>
      <c r="G177" s="37"/>
      <c r="H177" s="37"/>
      <c r="I177" s="37"/>
    </row>
    <row r="178" spans="2:9" ht="15">
      <c r="B178" s="37"/>
      <c r="C178" s="37"/>
      <c r="D178" s="37"/>
      <c r="E178" s="37"/>
      <c r="F178" s="37"/>
      <c r="G178" s="37"/>
      <c r="H178" s="37"/>
      <c r="I178" s="37"/>
    </row>
    <row r="179" spans="2:9" ht="15">
      <c r="B179" s="37"/>
      <c r="C179" s="37"/>
      <c r="D179" s="37"/>
      <c r="E179" s="37"/>
      <c r="F179" s="37"/>
      <c r="G179" s="37"/>
      <c r="H179" s="37"/>
      <c r="I179" s="37"/>
    </row>
    <row r="180" spans="2:9" ht="15">
      <c r="B180" s="37"/>
      <c r="C180" s="37"/>
      <c r="D180" s="37"/>
      <c r="E180" s="37"/>
      <c r="F180" s="37"/>
      <c r="G180" s="37"/>
      <c r="H180" s="37"/>
      <c r="I180" s="37"/>
    </row>
    <row r="181" spans="2:9" ht="15">
      <c r="B181" s="37"/>
      <c r="C181" s="37"/>
      <c r="D181" s="37"/>
      <c r="E181" s="37"/>
      <c r="F181" s="37"/>
      <c r="G181" s="37"/>
      <c r="H181" s="37"/>
      <c r="I181" s="37"/>
    </row>
    <row r="182" spans="2:9" ht="15">
      <c r="B182" s="37"/>
      <c r="C182" s="37"/>
      <c r="D182" s="37"/>
      <c r="E182" s="37"/>
      <c r="F182" s="37"/>
      <c r="G182" s="37"/>
      <c r="H182" s="37"/>
      <c r="I182" s="37"/>
    </row>
    <row r="183" spans="2:9" ht="15">
      <c r="B183" s="37"/>
      <c r="C183" s="37"/>
      <c r="D183" s="37"/>
      <c r="E183" s="37"/>
      <c r="F183" s="37"/>
      <c r="G183" s="37"/>
      <c r="H183" s="37"/>
      <c r="I183" s="37"/>
    </row>
    <row r="184" spans="2:9" ht="15">
      <c r="B184" s="37"/>
      <c r="C184" s="37"/>
      <c r="D184" s="37"/>
      <c r="E184" s="37"/>
      <c r="F184" s="37"/>
      <c r="G184" s="37"/>
      <c r="H184" s="37"/>
      <c r="I184" s="37"/>
    </row>
    <row r="185" spans="2:9" ht="15">
      <c r="B185" s="37"/>
      <c r="C185" s="37"/>
      <c r="D185" s="37"/>
      <c r="E185" s="37"/>
      <c r="F185" s="37"/>
      <c r="G185" s="37"/>
      <c r="H185" s="37"/>
      <c r="I185" s="37"/>
    </row>
    <row r="186" spans="2:9" ht="15">
      <c r="B186" s="37"/>
      <c r="C186" s="37"/>
      <c r="D186" s="37"/>
      <c r="E186" s="37"/>
      <c r="F186" s="37"/>
      <c r="G186" s="37"/>
      <c r="H186" s="37"/>
      <c r="I186" s="37"/>
    </row>
    <row r="187" spans="2:9" ht="15">
      <c r="B187" s="37"/>
      <c r="C187" s="37"/>
      <c r="D187" s="37"/>
      <c r="E187" s="37"/>
      <c r="F187" s="37"/>
      <c r="G187" s="37"/>
      <c r="H187" s="37"/>
      <c r="I187" s="37"/>
    </row>
    <row r="188" spans="2:9" ht="15">
      <c r="B188" s="37"/>
      <c r="C188" s="37"/>
      <c r="D188" s="37"/>
      <c r="E188" s="37"/>
      <c r="F188" s="37"/>
      <c r="G188" s="37"/>
      <c r="H188" s="37"/>
      <c r="I188" s="37"/>
    </row>
    <row r="189" spans="2:9" ht="15">
      <c r="B189" s="37"/>
      <c r="C189" s="37"/>
      <c r="D189" s="37"/>
      <c r="E189" s="37"/>
      <c r="F189" s="37"/>
      <c r="G189" s="37"/>
      <c r="H189" s="37"/>
      <c r="I189" s="37"/>
    </row>
    <row r="190" spans="2:9" ht="15">
      <c r="B190" s="37"/>
      <c r="C190" s="37"/>
      <c r="D190" s="37"/>
      <c r="E190" s="37"/>
      <c r="F190" s="37"/>
      <c r="G190" s="37"/>
      <c r="H190" s="37"/>
      <c r="I190" s="37"/>
    </row>
    <row r="191" spans="2:9" ht="15">
      <c r="B191" s="37"/>
      <c r="C191" s="37"/>
      <c r="D191" s="37"/>
      <c r="E191" s="37"/>
      <c r="F191" s="37"/>
      <c r="G191" s="37"/>
      <c r="H191" s="37"/>
      <c r="I191" s="37"/>
    </row>
    <row r="192" spans="2:9" ht="15">
      <c r="B192" s="37"/>
      <c r="C192" s="37"/>
      <c r="D192" s="37"/>
      <c r="E192" s="37"/>
      <c r="F192" s="37"/>
      <c r="G192" s="37"/>
      <c r="H192" s="37"/>
      <c r="I192" s="37"/>
    </row>
    <row r="193" spans="2:9" ht="15">
      <c r="B193" s="37"/>
      <c r="C193" s="37"/>
      <c r="D193" s="37"/>
      <c r="E193" s="37"/>
      <c r="F193" s="37"/>
      <c r="G193" s="37"/>
      <c r="H193" s="37"/>
      <c r="I193" s="37"/>
    </row>
    <row r="194" spans="2:9" ht="15">
      <c r="B194" s="37"/>
      <c r="C194" s="37"/>
      <c r="D194" s="37"/>
      <c r="E194" s="37"/>
      <c r="F194" s="37"/>
      <c r="G194" s="37"/>
      <c r="H194" s="37"/>
      <c r="I194" s="37"/>
    </row>
    <row r="195" spans="2:9" ht="15">
      <c r="B195" s="37"/>
      <c r="C195" s="37"/>
      <c r="D195" s="37"/>
      <c r="E195" s="37"/>
      <c r="F195" s="37"/>
      <c r="G195" s="37"/>
      <c r="H195" s="37"/>
      <c r="I195" s="37"/>
    </row>
    <row r="196" spans="2:9" ht="15">
      <c r="B196" s="37"/>
      <c r="C196" s="37"/>
      <c r="D196" s="37"/>
      <c r="E196" s="37"/>
      <c r="F196" s="37"/>
      <c r="G196" s="37"/>
      <c r="H196" s="37"/>
      <c r="I196" s="37"/>
    </row>
    <row r="197" spans="2:9" ht="15">
      <c r="B197" s="37"/>
      <c r="C197" s="37"/>
      <c r="D197" s="37"/>
      <c r="E197" s="37"/>
      <c r="F197" s="37"/>
      <c r="G197" s="37"/>
      <c r="H197" s="37"/>
      <c r="I197" s="37"/>
    </row>
    <row r="198" spans="2:9" ht="15">
      <c r="B198" s="37"/>
      <c r="C198" s="37"/>
      <c r="D198" s="37"/>
      <c r="E198" s="37"/>
      <c r="F198" s="37"/>
      <c r="G198" s="37"/>
      <c r="H198" s="37"/>
      <c r="I198" s="37"/>
    </row>
    <row r="199" spans="2:9" ht="15">
      <c r="B199" s="37"/>
      <c r="C199" s="37"/>
      <c r="D199" s="37"/>
      <c r="E199" s="37"/>
      <c r="F199" s="37"/>
      <c r="G199" s="37"/>
      <c r="H199" s="37"/>
      <c r="I199" s="37"/>
    </row>
    <row r="200" spans="2:9" ht="15">
      <c r="B200" s="37"/>
      <c r="C200" s="37"/>
      <c r="D200" s="37"/>
      <c r="E200" s="37"/>
      <c r="F200" s="37"/>
      <c r="G200" s="37"/>
      <c r="H200" s="37"/>
      <c r="I200" s="37"/>
    </row>
    <row r="201" spans="2:9" ht="15">
      <c r="B201" s="37"/>
      <c r="C201" s="37"/>
      <c r="D201" s="37"/>
      <c r="E201" s="37"/>
      <c r="F201" s="37"/>
      <c r="G201" s="37"/>
      <c r="H201" s="37"/>
      <c r="I201" s="37"/>
    </row>
    <row r="202" spans="2:9" ht="15">
      <c r="B202" s="37"/>
      <c r="C202" s="37"/>
      <c r="D202" s="37"/>
      <c r="E202" s="37"/>
      <c r="F202" s="37"/>
      <c r="G202" s="37"/>
      <c r="H202" s="37"/>
      <c r="I202" s="37"/>
    </row>
    <row r="203" spans="2:9" ht="15">
      <c r="B203" s="37"/>
      <c r="C203" s="37"/>
      <c r="D203" s="37"/>
      <c r="E203" s="37"/>
      <c r="F203" s="37"/>
      <c r="G203" s="37"/>
      <c r="H203" s="37"/>
      <c r="I203" s="37"/>
    </row>
    <row r="204" spans="2:9" ht="15">
      <c r="B204" s="37"/>
      <c r="C204" s="37"/>
      <c r="D204" s="37"/>
      <c r="E204" s="37"/>
      <c r="F204" s="37"/>
      <c r="G204" s="37"/>
      <c r="H204" s="37"/>
      <c r="I204" s="37"/>
    </row>
    <row r="205" spans="2:9" ht="15">
      <c r="B205" s="37"/>
      <c r="C205" s="37"/>
      <c r="D205" s="37"/>
      <c r="E205" s="37"/>
      <c r="F205" s="37"/>
      <c r="G205" s="37"/>
      <c r="H205" s="37"/>
      <c r="I205" s="37"/>
    </row>
    <row r="206" spans="2:9" ht="15">
      <c r="B206" s="37"/>
      <c r="C206" s="37"/>
      <c r="D206" s="37"/>
      <c r="E206" s="37"/>
      <c r="F206" s="37"/>
      <c r="G206" s="37"/>
      <c r="H206" s="37"/>
      <c r="I206" s="37"/>
    </row>
    <row r="207" spans="2:9" ht="15">
      <c r="B207" s="37"/>
      <c r="C207" s="37"/>
      <c r="D207" s="37"/>
      <c r="E207" s="37"/>
      <c r="F207" s="37"/>
      <c r="G207" s="37"/>
      <c r="H207" s="37"/>
      <c r="I207" s="37"/>
    </row>
    <row r="208" spans="2:9" ht="15">
      <c r="B208" s="37"/>
      <c r="C208" s="37"/>
      <c r="D208" s="37"/>
      <c r="E208" s="37"/>
      <c r="F208" s="37"/>
      <c r="G208" s="37"/>
      <c r="H208" s="37"/>
      <c r="I208" s="37"/>
    </row>
    <row r="209" spans="2:9" ht="15">
      <c r="B209" s="37"/>
      <c r="C209" s="37"/>
      <c r="D209" s="37"/>
      <c r="E209" s="37"/>
      <c r="F209" s="37"/>
      <c r="G209" s="37"/>
      <c r="H209" s="37"/>
      <c r="I209" s="37"/>
    </row>
    <row r="210" spans="2:9" ht="15">
      <c r="B210" s="37"/>
      <c r="C210" s="37"/>
      <c r="D210" s="37"/>
      <c r="E210" s="37"/>
      <c r="F210" s="37"/>
      <c r="G210" s="37"/>
      <c r="H210" s="37"/>
      <c r="I210" s="37"/>
    </row>
    <row r="211" spans="2:9" ht="15">
      <c r="B211" s="37"/>
      <c r="C211" s="37"/>
      <c r="D211" s="37"/>
      <c r="E211" s="37"/>
      <c r="F211" s="37"/>
      <c r="G211" s="37"/>
      <c r="H211" s="37"/>
      <c r="I211" s="37"/>
    </row>
    <row r="212" spans="2:9" ht="15">
      <c r="B212" s="37"/>
      <c r="C212" s="37"/>
      <c r="D212" s="37"/>
      <c r="E212" s="37"/>
      <c r="F212" s="37"/>
      <c r="G212" s="37"/>
      <c r="H212" s="37"/>
      <c r="I212" s="37"/>
    </row>
    <row r="213" spans="2:9" ht="15">
      <c r="B213" s="37"/>
      <c r="C213" s="37"/>
      <c r="D213" s="37"/>
      <c r="E213" s="37"/>
      <c r="F213" s="37"/>
      <c r="G213" s="37"/>
      <c r="H213" s="37"/>
      <c r="I213" s="37"/>
    </row>
    <row r="214" spans="2:9" ht="15">
      <c r="B214" s="37"/>
      <c r="C214" s="37"/>
      <c r="D214" s="37"/>
      <c r="E214" s="37"/>
      <c r="F214" s="37"/>
      <c r="G214" s="37"/>
      <c r="H214" s="37"/>
      <c r="I214" s="37"/>
    </row>
    <row r="215" spans="2:9" ht="15">
      <c r="B215" s="37"/>
      <c r="C215" s="37"/>
      <c r="D215" s="37"/>
      <c r="E215" s="37"/>
      <c r="F215" s="37"/>
      <c r="G215" s="37"/>
      <c r="H215" s="37"/>
      <c r="I215" s="37"/>
    </row>
    <row r="216" spans="2:9" ht="15">
      <c r="B216" s="37"/>
      <c r="C216" s="37"/>
      <c r="D216" s="37"/>
      <c r="E216" s="37"/>
      <c r="F216" s="37"/>
      <c r="G216" s="37"/>
      <c r="H216" s="37"/>
      <c r="I216" s="37"/>
    </row>
    <row r="217" spans="2:9" ht="15">
      <c r="B217" s="37"/>
      <c r="C217" s="37"/>
      <c r="D217" s="37"/>
      <c r="E217" s="37"/>
      <c r="F217" s="37"/>
      <c r="G217" s="37"/>
      <c r="H217" s="37"/>
      <c r="I217" s="37"/>
    </row>
    <row r="218" spans="2:9" ht="15">
      <c r="B218" s="37"/>
      <c r="C218" s="37"/>
      <c r="D218" s="37"/>
      <c r="E218" s="37"/>
      <c r="F218" s="37"/>
      <c r="G218" s="37"/>
      <c r="H218" s="37"/>
      <c r="I218" s="37"/>
    </row>
    <row r="219" spans="2:9" ht="15">
      <c r="B219" s="37"/>
      <c r="C219" s="37"/>
      <c r="D219" s="37"/>
      <c r="E219" s="37"/>
      <c r="F219" s="37"/>
      <c r="G219" s="37"/>
      <c r="H219" s="37"/>
      <c r="I219" s="37"/>
    </row>
    <row r="220" spans="2:9" ht="15">
      <c r="B220" s="37"/>
      <c r="C220" s="37"/>
      <c r="D220" s="37"/>
      <c r="E220" s="37"/>
      <c r="F220" s="37"/>
      <c r="G220" s="37"/>
      <c r="H220" s="37"/>
      <c r="I220" s="37"/>
    </row>
    <row r="221" spans="2:9" ht="15">
      <c r="B221" s="37"/>
      <c r="C221" s="37"/>
      <c r="D221" s="37"/>
      <c r="E221" s="37"/>
      <c r="F221" s="37"/>
      <c r="G221" s="37"/>
      <c r="H221" s="37"/>
      <c r="I221" s="37"/>
    </row>
    <row r="222" spans="2:9" ht="15">
      <c r="B222" s="37"/>
      <c r="C222" s="37"/>
      <c r="D222" s="37"/>
      <c r="E222" s="37"/>
      <c r="F222" s="37"/>
      <c r="G222" s="37"/>
      <c r="H222" s="37"/>
      <c r="I222" s="37"/>
    </row>
    <row r="223" spans="2:9" ht="15">
      <c r="B223" s="37"/>
      <c r="C223" s="37"/>
      <c r="D223" s="37"/>
      <c r="E223" s="37"/>
      <c r="F223" s="37"/>
      <c r="G223" s="37"/>
      <c r="H223" s="37"/>
      <c r="I223" s="37"/>
    </row>
    <row r="224" spans="2:9" ht="15">
      <c r="B224" s="37"/>
      <c r="C224" s="37"/>
      <c r="D224" s="37"/>
      <c r="E224" s="37"/>
      <c r="F224" s="37"/>
      <c r="G224" s="37"/>
      <c r="H224" s="37"/>
      <c r="I224" s="37"/>
    </row>
    <row r="225" spans="2:9" ht="15">
      <c r="B225" s="37"/>
      <c r="C225" s="37"/>
      <c r="D225" s="37"/>
      <c r="E225" s="37"/>
      <c r="F225" s="37"/>
      <c r="G225" s="37"/>
      <c r="H225" s="37"/>
      <c r="I225" s="37"/>
    </row>
    <row r="226" spans="2:9" ht="15">
      <c r="B226" s="37"/>
      <c r="C226" s="37"/>
      <c r="D226" s="37"/>
      <c r="E226" s="37"/>
      <c r="F226" s="37"/>
      <c r="G226" s="37"/>
      <c r="H226" s="37"/>
      <c r="I226" s="37"/>
    </row>
    <row r="227" spans="2:9" ht="15">
      <c r="B227" s="37"/>
      <c r="C227" s="37"/>
      <c r="D227" s="37"/>
      <c r="E227" s="37"/>
      <c r="F227" s="37"/>
      <c r="G227" s="37"/>
      <c r="H227" s="37"/>
      <c r="I227" s="37"/>
    </row>
    <row r="228" spans="2:9" ht="15">
      <c r="B228" s="37"/>
      <c r="C228" s="37"/>
      <c r="D228" s="37"/>
      <c r="E228" s="37"/>
      <c r="F228" s="37"/>
      <c r="G228" s="37"/>
      <c r="H228" s="37"/>
      <c r="I228" s="37"/>
    </row>
    <row r="229" spans="2:9" ht="15">
      <c r="B229" s="37"/>
      <c r="C229" s="37"/>
      <c r="D229" s="37"/>
      <c r="E229" s="37"/>
      <c r="F229" s="37"/>
      <c r="G229" s="37"/>
      <c r="H229" s="37"/>
      <c r="I229" s="37"/>
    </row>
    <row r="230" spans="2:9" ht="15">
      <c r="B230" s="37"/>
      <c r="C230" s="37"/>
      <c r="D230" s="37"/>
      <c r="E230" s="37"/>
      <c r="F230" s="37"/>
      <c r="G230" s="37"/>
      <c r="H230" s="37"/>
      <c r="I230" s="37"/>
    </row>
    <row r="231" spans="2:9" ht="15">
      <c r="B231" s="37"/>
      <c r="C231" s="37"/>
      <c r="D231" s="37"/>
      <c r="E231" s="37"/>
      <c r="F231" s="37"/>
      <c r="G231" s="37"/>
      <c r="H231" s="37"/>
      <c r="I231" s="37"/>
    </row>
    <row r="232" spans="2:9" ht="15">
      <c r="B232" s="37"/>
      <c r="C232" s="37"/>
      <c r="D232" s="37"/>
      <c r="E232" s="37"/>
      <c r="F232" s="37"/>
      <c r="G232" s="37"/>
      <c r="H232" s="37"/>
      <c r="I232" s="37"/>
    </row>
    <row r="233" spans="2:9" ht="15">
      <c r="B233" s="37"/>
      <c r="C233" s="37"/>
      <c r="D233" s="37"/>
      <c r="E233" s="37"/>
      <c r="F233" s="37"/>
      <c r="G233" s="37"/>
      <c r="H233" s="37"/>
      <c r="I233" s="37"/>
    </row>
    <row r="234" spans="2:9" ht="15">
      <c r="B234" s="37"/>
      <c r="C234" s="37"/>
      <c r="D234" s="37"/>
      <c r="E234" s="37"/>
      <c r="F234" s="37"/>
      <c r="G234" s="37"/>
      <c r="H234" s="37"/>
      <c r="I234" s="37"/>
    </row>
    <row r="235" spans="2:9" ht="15">
      <c r="B235" s="37"/>
      <c r="C235" s="37"/>
      <c r="D235" s="37"/>
      <c r="E235" s="37"/>
      <c r="F235" s="37"/>
      <c r="G235" s="37"/>
      <c r="H235" s="37"/>
      <c r="I235" s="37"/>
    </row>
    <row r="236" spans="2:9" ht="15">
      <c r="B236" s="37"/>
      <c r="C236" s="37"/>
      <c r="D236" s="37"/>
      <c r="E236" s="37"/>
      <c r="F236" s="37"/>
      <c r="G236" s="37"/>
      <c r="H236" s="37"/>
      <c r="I236" s="37"/>
    </row>
    <row r="237" spans="2:9" ht="15">
      <c r="B237" s="37"/>
      <c r="C237" s="37"/>
      <c r="D237" s="37"/>
      <c r="E237" s="37"/>
      <c r="F237" s="37"/>
      <c r="G237" s="37"/>
      <c r="H237" s="37"/>
      <c r="I237" s="37"/>
    </row>
    <row r="238" spans="2:9" ht="15">
      <c r="B238" s="37"/>
      <c r="C238" s="37"/>
      <c r="D238" s="37"/>
      <c r="E238" s="37"/>
      <c r="F238" s="37"/>
      <c r="G238" s="37"/>
      <c r="H238" s="37"/>
      <c r="I238" s="37"/>
    </row>
    <row r="239" spans="2:9" ht="15">
      <c r="B239" s="37"/>
      <c r="C239" s="37"/>
      <c r="D239" s="37"/>
      <c r="E239" s="37"/>
      <c r="F239" s="37"/>
      <c r="G239" s="37"/>
      <c r="H239" s="37"/>
      <c r="I239" s="37"/>
    </row>
    <row r="240" spans="2:9" ht="15">
      <c r="B240" s="37"/>
      <c r="C240" s="37"/>
      <c r="D240" s="37"/>
      <c r="E240" s="37"/>
      <c r="F240" s="37"/>
      <c r="G240" s="37"/>
      <c r="H240" s="37"/>
      <c r="I240" s="37"/>
    </row>
    <row r="241" spans="2:9" ht="15">
      <c r="B241" s="37"/>
      <c r="C241" s="37"/>
      <c r="D241" s="37"/>
      <c r="E241" s="37"/>
      <c r="F241" s="37"/>
      <c r="G241" s="37"/>
      <c r="H241" s="37"/>
      <c r="I241" s="37"/>
    </row>
    <row r="242" spans="2:9" ht="15">
      <c r="B242" s="37"/>
      <c r="C242" s="37"/>
      <c r="D242" s="37"/>
      <c r="E242" s="37"/>
      <c r="F242" s="37"/>
      <c r="G242" s="37"/>
      <c r="H242" s="37"/>
      <c r="I242" s="37"/>
    </row>
    <row r="243" spans="2:9" ht="15">
      <c r="B243" s="37"/>
      <c r="C243" s="37"/>
      <c r="D243" s="37"/>
      <c r="E243" s="37"/>
      <c r="F243" s="37"/>
      <c r="G243" s="37"/>
      <c r="H243" s="37"/>
      <c r="I243" s="37"/>
    </row>
    <row r="244" spans="2:9" ht="15">
      <c r="B244" s="37"/>
      <c r="C244" s="37"/>
      <c r="D244" s="37"/>
      <c r="E244" s="37"/>
      <c r="F244" s="37"/>
      <c r="G244" s="37"/>
      <c r="H244" s="37"/>
      <c r="I244" s="37"/>
    </row>
    <row r="245" spans="2:9" ht="15">
      <c r="B245" s="37"/>
      <c r="C245" s="37"/>
      <c r="D245" s="37"/>
      <c r="E245" s="37"/>
      <c r="F245" s="37"/>
      <c r="G245" s="37"/>
      <c r="H245" s="37"/>
      <c r="I245" s="37"/>
    </row>
    <row r="246" spans="2:9" ht="15">
      <c r="B246" s="37"/>
      <c r="C246" s="37"/>
      <c r="D246" s="37"/>
      <c r="E246" s="37"/>
      <c r="F246" s="37"/>
      <c r="G246" s="37"/>
      <c r="H246" s="37"/>
      <c r="I246" s="37"/>
    </row>
    <row r="247" spans="2:9" ht="15">
      <c r="B247" s="37"/>
      <c r="C247" s="37"/>
      <c r="D247" s="37"/>
      <c r="E247" s="37"/>
      <c r="F247" s="37"/>
      <c r="G247" s="37"/>
      <c r="H247" s="37"/>
      <c r="I247" s="37"/>
    </row>
    <row r="248" spans="2:9" ht="15">
      <c r="B248" s="37"/>
      <c r="C248" s="37"/>
      <c r="D248" s="37"/>
      <c r="E248" s="37"/>
      <c r="F248" s="37"/>
      <c r="G248" s="37"/>
      <c r="H248" s="37"/>
      <c r="I248" s="37"/>
    </row>
    <row r="249" spans="2:9" ht="15">
      <c r="B249" s="37"/>
      <c r="C249" s="37"/>
      <c r="D249" s="37"/>
      <c r="E249" s="37"/>
      <c r="F249" s="37"/>
      <c r="G249" s="37"/>
      <c r="H249" s="37"/>
      <c r="I249" s="37"/>
    </row>
    <row r="250" spans="2:9" ht="15">
      <c r="B250" s="37"/>
      <c r="C250" s="37"/>
      <c r="D250" s="37"/>
      <c r="E250" s="37"/>
      <c r="F250" s="37"/>
      <c r="G250" s="37"/>
      <c r="H250" s="37"/>
      <c r="I250" s="37"/>
    </row>
    <row r="251" spans="2:9" ht="15">
      <c r="B251" s="37"/>
      <c r="C251" s="37"/>
      <c r="D251" s="37"/>
      <c r="E251" s="37"/>
      <c r="F251" s="37"/>
      <c r="G251" s="37"/>
      <c r="H251" s="37"/>
      <c r="I251" s="37"/>
    </row>
    <row r="252" spans="2:9" ht="15">
      <c r="B252" s="37"/>
      <c r="C252" s="37"/>
      <c r="D252" s="37"/>
      <c r="E252" s="37"/>
      <c r="F252" s="37"/>
      <c r="G252" s="37"/>
      <c r="H252" s="37"/>
      <c r="I252" s="37"/>
    </row>
    <row r="253" spans="2:9" ht="15">
      <c r="B253" s="37"/>
      <c r="C253" s="37"/>
      <c r="D253" s="37"/>
      <c r="E253" s="37"/>
      <c r="F253" s="37"/>
      <c r="G253" s="37"/>
      <c r="H253" s="37"/>
      <c r="I253" s="37"/>
    </row>
    <row r="254" spans="2:9" ht="15">
      <c r="B254" s="37"/>
      <c r="C254" s="37"/>
      <c r="D254" s="37"/>
      <c r="E254" s="37"/>
      <c r="F254" s="37"/>
      <c r="G254" s="37"/>
      <c r="H254" s="37"/>
      <c r="I254" s="37"/>
    </row>
    <row r="255" spans="2:9" ht="15">
      <c r="B255" s="37"/>
      <c r="C255" s="37"/>
      <c r="D255" s="37"/>
      <c r="E255" s="37"/>
      <c r="F255" s="37"/>
      <c r="G255" s="37"/>
      <c r="H255" s="37"/>
      <c r="I255" s="37"/>
    </row>
    <row r="256" spans="2:9" ht="15">
      <c r="B256" s="37"/>
      <c r="C256" s="37"/>
      <c r="D256" s="37"/>
      <c r="E256" s="37"/>
      <c r="F256" s="37"/>
      <c r="G256" s="37"/>
      <c r="H256" s="37"/>
      <c r="I256" s="37"/>
    </row>
    <row r="257" spans="2:9" ht="15">
      <c r="B257" s="37"/>
      <c r="C257" s="37"/>
      <c r="D257" s="37"/>
      <c r="E257" s="37"/>
      <c r="F257" s="37"/>
      <c r="G257" s="37"/>
      <c r="H257" s="37"/>
      <c r="I257" s="37"/>
    </row>
    <row r="258" spans="2:9" ht="15">
      <c r="B258" s="37"/>
      <c r="C258" s="37"/>
      <c r="D258" s="37"/>
      <c r="E258" s="37"/>
      <c r="F258" s="37"/>
      <c r="G258" s="37"/>
      <c r="H258" s="37"/>
      <c r="I258" s="37"/>
    </row>
    <row r="259" spans="2:9" ht="15">
      <c r="B259" s="37"/>
      <c r="C259" s="37"/>
      <c r="D259" s="37"/>
      <c r="E259" s="37"/>
      <c r="F259" s="37"/>
      <c r="G259" s="37"/>
      <c r="H259" s="37"/>
      <c r="I259" s="37"/>
    </row>
    <row r="260" spans="2:9" ht="15">
      <c r="B260" s="37"/>
      <c r="C260" s="37"/>
      <c r="D260" s="37"/>
      <c r="E260" s="37"/>
      <c r="F260" s="37"/>
      <c r="G260" s="37"/>
      <c r="H260" s="37"/>
      <c r="I260" s="37"/>
    </row>
    <row r="261" spans="2:9" ht="15">
      <c r="B261" s="37"/>
      <c r="C261" s="37"/>
      <c r="D261" s="37"/>
      <c r="E261" s="37"/>
      <c r="F261" s="37"/>
      <c r="G261" s="37"/>
      <c r="H261" s="37"/>
      <c r="I261" s="37"/>
    </row>
    <row r="262" spans="2:9" ht="15">
      <c r="B262" s="37"/>
      <c r="C262" s="37"/>
      <c r="D262" s="37"/>
      <c r="E262" s="37"/>
      <c r="F262" s="37"/>
      <c r="G262" s="37"/>
      <c r="H262" s="37"/>
      <c r="I262" s="37"/>
    </row>
    <row r="263" spans="2:9" ht="15">
      <c r="B263" s="37"/>
      <c r="C263" s="37"/>
      <c r="D263" s="37"/>
      <c r="E263" s="37"/>
      <c r="F263" s="37"/>
      <c r="G263" s="37"/>
      <c r="H263" s="37"/>
      <c r="I263" s="37"/>
    </row>
    <row r="264" spans="2:9" ht="15">
      <c r="B264" s="37"/>
      <c r="C264" s="37"/>
      <c r="D264" s="37"/>
      <c r="E264" s="37"/>
      <c r="F264" s="37"/>
      <c r="G264" s="37"/>
      <c r="H264" s="37"/>
      <c r="I264" s="37"/>
    </row>
    <row r="265" spans="2:9" ht="15">
      <c r="B265" s="37"/>
      <c r="C265" s="37"/>
      <c r="D265" s="37"/>
      <c r="E265" s="37"/>
      <c r="F265" s="37"/>
      <c r="G265" s="37"/>
      <c r="H265" s="37"/>
      <c r="I265" s="37"/>
    </row>
    <row r="266" spans="2:9" ht="15">
      <c r="B266" s="37"/>
      <c r="C266" s="37"/>
      <c r="D266" s="37"/>
      <c r="E266" s="37"/>
      <c r="F266" s="37"/>
      <c r="G266" s="37"/>
      <c r="H266" s="37"/>
      <c r="I266" s="37"/>
    </row>
    <row r="267" spans="2:9" ht="15">
      <c r="B267" s="37"/>
      <c r="C267" s="37"/>
      <c r="D267" s="37"/>
      <c r="E267" s="37"/>
      <c r="F267" s="37"/>
      <c r="G267" s="37"/>
      <c r="H267" s="37"/>
      <c r="I267" s="37"/>
    </row>
    <row r="268" spans="2:9" ht="15">
      <c r="B268" s="37"/>
      <c r="C268" s="37"/>
      <c r="D268" s="37"/>
      <c r="E268" s="37"/>
      <c r="F268" s="37"/>
      <c r="G268" s="37"/>
      <c r="H268" s="37"/>
      <c r="I268" s="37"/>
    </row>
    <row r="269" spans="2:9" ht="15">
      <c r="B269" s="37"/>
      <c r="C269" s="37"/>
      <c r="D269" s="37"/>
      <c r="E269" s="37"/>
      <c r="F269" s="37"/>
      <c r="G269" s="37"/>
      <c r="H269" s="37"/>
      <c r="I269" s="37"/>
    </row>
    <row r="270" spans="2:9" ht="15">
      <c r="B270" s="37"/>
      <c r="C270" s="37"/>
      <c r="D270" s="37"/>
      <c r="E270" s="37"/>
      <c r="F270" s="37"/>
      <c r="G270" s="37"/>
      <c r="H270" s="37"/>
      <c r="I270" s="37"/>
    </row>
    <row r="271" spans="2:9" ht="15">
      <c r="B271" s="37"/>
      <c r="C271" s="37"/>
      <c r="D271" s="37"/>
      <c r="E271" s="37"/>
      <c r="F271" s="37"/>
      <c r="G271" s="37"/>
      <c r="H271" s="37"/>
      <c r="I271" s="37"/>
    </row>
    <row r="272" spans="2:9" ht="15">
      <c r="B272" s="37"/>
      <c r="C272" s="37"/>
      <c r="D272" s="37"/>
      <c r="E272" s="37"/>
      <c r="F272" s="37"/>
      <c r="G272" s="37"/>
      <c r="H272" s="37"/>
      <c r="I272" s="37"/>
    </row>
    <row r="273" spans="2:9" ht="15">
      <c r="B273" s="37"/>
      <c r="C273" s="37"/>
      <c r="D273" s="37"/>
      <c r="E273" s="37"/>
      <c r="F273" s="37"/>
      <c r="G273" s="37"/>
      <c r="H273" s="37"/>
      <c r="I273" s="37"/>
    </row>
    <row r="274" spans="2:9" ht="15">
      <c r="B274" s="37"/>
      <c r="C274" s="37"/>
      <c r="D274" s="37"/>
      <c r="E274" s="37"/>
      <c r="F274" s="37"/>
      <c r="G274" s="37"/>
      <c r="H274" s="37"/>
      <c r="I274" s="37"/>
    </row>
    <row r="275" spans="2:9" ht="15">
      <c r="B275" s="37"/>
      <c r="C275" s="37"/>
      <c r="D275" s="37"/>
      <c r="E275" s="37"/>
      <c r="F275" s="37"/>
      <c r="G275" s="37"/>
      <c r="H275" s="37"/>
      <c r="I275" s="37"/>
    </row>
    <row r="276" spans="2:9" ht="15">
      <c r="B276" s="37"/>
      <c r="C276" s="37"/>
      <c r="D276" s="37"/>
      <c r="E276" s="37"/>
      <c r="F276" s="37"/>
      <c r="G276" s="37"/>
      <c r="H276" s="37"/>
      <c r="I276" s="37"/>
    </row>
    <row r="277" spans="2:9" ht="15">
      <c r="B277" s="37"/>
      <c r="C277" s="37"/>
      <c r="D277" s="37"/>
      <c r="E277" s="37"/>
      <c r="F277" s="37"/>
      <c r="G277" s="37"/>
      <c r="H277" s="37"/>
      <c r="I277" s="37"/>
    </row>
    <row r="278" spans="2:9" ht="15">
      <c r="B278" s="37"/>
      <c r="C278" s="37"/>
      <c r="D278" s="37"/>
      <c r="E278" s="37"/>
      <c r="F278" s="37"/>
      <c r="G278" s="37"/>
      <c r="H278" s="37"/>
      <c r="I278" s="37"/>
    </row>
    <row r="279" spans="2:9" ht="15">
      <c r="B279" s="37"/>
      <c r="C279" s="37"/>
      <c r="D279" s="37"/>
      <c r="E279" s="37"/>
      <c r="F279" s="37"/>
      <c r="G279" s="37"/>
      <c r="H279" s="37"/>
      <c r="I279" s="37"/>
    </row>
    <row r="280" spans="2:9" ht="15">
      <c r="B280" s="37"/>
      <c r="C280" s="37"/>
      <c r="D280" s="37"/>
      <c r="E280" s="37"/>
      <c r="F280" s="37"/>
      <c r="G280" s="37"/>
      <c r="H280" s="37"/>
      <c r="I280" s="37"/>
    </row>
    <row r="281" spans="2:9" ht="15">
      <c r="B281" s="37"/>
      <c r="C281" s="37"/>
      <c r="D281" s="37"/>
      <c r="E281" s="37"/>
      <c r="F281" s="37"/>
      <c r="G281" s="37"/>
      <c r="H281" s="37"/>
      <c r="I281" s="37"/>
    </row>
    <row r="282" spans="2:9" ht="15">
      <c r="B282" s="37"/>
      <c r="C282" s="37"/>
      <c r="D282" s="37"/>
      <c r="E282" s="37"/>
      <c r="F282" s="37"/>
      <c r="G282" s="37"/>
      <c r="H282" s="37"/>
      <c r="I282" s="37"/>
    </row>
    <row r="283" spans="2:9" ht="15">
      <c r="B283" s="37"/>
      <c r="C283" s="37"/>
      <c r="D283" s="37"/>
      <c r="E283" s="37"/>
      <c r="F283" s="37"/>
      <c r="G283" s="37"/>
      <c r="H283" s="37"/>
      <c r="I283" s="37"/>
    </row>
    <row r="284" spans="2:9" ht="15">
      <c r="B284" s="37"/>
      <c r="C284" s="37"/>
      <c r="D284" s="37"/>
      <c r="E284" s="37"/>
      <c r="F284" s="37"/>
      <c r="G284" s="37"/>
      <c r="H284" s="37"/>
      <c r="I284" s="37"/>
    </row>
    <row r="285" spans="2:9" ht="15">
      <c r="B285" s="37"/>
      <c r="C285" s="37"/>
      <c r="D285" s="37"/>
      <c r="E285" s="37"/>
      <c r="F285" s="37"/>
      <c r="G285" s="37"/>
      <c r="H285" s="37"/>
      <c r="I285" s="37"/>
    </row>
    <row r="286" spans="2:9" ht="15">
      <c r="B286" s="37"/>
      <c r="C286" s="37"/>
      <c r="D286" s="37"/>
      <c r="E286" s="37"/>
      <c r="F286" s="37"/>
      <c r="G286" s="37"/>
      <c r="H286" s="37"/>
      <c r="I286" s="37"/>
    </row>
    <row r="287" spans="2:9" ht="15">
      <c r="B287" s="37"/>
      <c r="C287" s="37"/>
      <c r="D287" s="37"/>
      <c r="E287" s="37"/>
      <c r="F287" s="37"/>
      <c r="G287" s="37"/>
      <c r="H287" s="37"/>
      <c r="I287" s="37"/>
    </row>
    <row r="288" spans="2:9" ht="15">
      <c r="B288" s="37"/>
      <c r="C288" s="37"/>
      <c r="D288" s="37"/>
      <c r="E288" s="37"/>
      <c r="F288" s="37"/>
      <c r="G288" s="37"/>
      <c r="H288" s="37"/>
      <c r="I288" s="37"/>
    </row>
    <row r="289" spans="2:9" ht="15">
      <c r="B289" s="37"/>
      <c r="C289" s="37"/>
      <c r="D289" s="37"/>
      <c r="E289" s="37"/>
      <c r="F289" s="37"/>
      <c r="G289" s="37"/>
      <c r="H289" s="37"/>
      <c r="I289" s="37"/>
    </row>
    <row r="290" spans="2:9" ht="15">
      <c r="B290" s="37"/>
      <c r="C290" s="37"/>
      <c r="D290" s="37"/>
      <c r="E290" s="37"/>
      <c r="F290" s="37"/>
      <c r="G290" s="37"/>
      <c r="H290" s="37"/>
      <c r="I290" s="37"/>
    </row>
    <row r="291" spans="2:9" ht="15">
      <c r="B291" s="37"/>
      <c r="C291" s="37"/>
      <c r="D291" s="37"/>
      <c r="E291" s="37"/>
      <c r="F291" s="37"/>
      <c r="G291" s="37"/>
      <c r="H291" s="37"/>
      <c r="I291" s="37"/>
    </row>
    <row r="292" spans="2:9" ht="15">
      <c r="B292" s="37"/>
      <c r="C292" s="37"/>
      <c r="D292" s="37"/>
      <c r="E292" s="37"/>
      <c r="F292" s="37"/>
      <c r="G292" s="37"/>
      <c r="H292" s="37"/>
      <c r="I292" s="37"/>
    </row>
    <row r="293" spans="2:9" ht="15">
      <c r="B293" s="37"/>
      <c r="C293" s="37"/>
      <c r="D293" s="37"/>
      <c r="E293" s="37"/>
      <c r="F293" s="37"/>
      <c r="G293" s="37"/>
      <c r="H293" s="37"/>
      <c r="I293" s="37"/>
    </row>
    <row r="294" spans="2:9" ht="15">
      <c r="B294" s="37"/>
      <c r="C294" s="37"/>
      <c r="D294" s="37"/>
      <c r="E294" s="37"/>
      <c r="F294" s="37"/>
      <c r="G294" s="37"/>
      <c r="H294" s="37"/>
      <c r="I294" s="37"/>
    </row>
    <row r="295" spans="2:9" ht="15">
      <c r="B295" s="37"/>
      <c r="C295" s="37"/>
      <c r="D295" s="37"/>
      <c r="E295" s="37"/>
      <c r="F295" s="37"/>
      <c r="G295" s="37"/>
      <c r="H295" s="37"/>
      <c r="I295" s="37"/>
    </row>
    <row r="296" spans="2:9" ht="15">
      <c r="B296" s="37"/>
      <c r="C296" s="37"/>
      <c r="D296" s="37"/>
      <c r="E296" s="37"/>
      <c r="F296" s="37"/>
      <c r="G296" s="37"/>
      <c r="H296" s="37"/>
      <c r="I296" s="37"/>
    </row>
    <row r="297" spans="2:9" ht="15">
      <c r="B297" s="37"/>
      <c r="C297" s="37"/>
      <c r="D297" s="37"/>
      <c r="E297" s="37"/>
      <c r="F297" s="37"/>
      <c r="G297" s="37"/>
      <c r="H297" s="37"/>
      <c r="I297" s="37"/>
    </row>
    <row r="298" spans="2:9" ht="15">
      <c r="B298" s="37"/>
      <c r="C298" s="37"/>
      <c r="D298" s="37"/>
      <c r="E298" s="37"/>
      <c r="F298" s="37"/>
      <c r="G298" s="37"/>
      <c r="H298" s="37"/>
      <c r="I298" s="37"/>
    </row>
    <row r="299" spans="2:9" ht="15">
      <c r="B299" s="37"/>
      <c r="C299" s="37"/>
      <c r="D299" s="37"/>
      <c r="E299" s="37"/>
      <c r="F299" s="37"/>
      <c r="G299" s="37"/>
      <c r="H299" s="37"/>
      <c r="I299" s="37"/>
    </row>
    <row r="300" spans="2:9" ht="15">
      <c r="B300" s="37"/>
      <c r="C300" s="37"/>
      <c r="D300" s="37"/>
      <c r="E300" s="37"/>
      <c r="F300" s="37"/>
      <c r="G300" s="37"/>
      <c r="H300" s="37"/>
      <c r="I300" s="37"/>
    </row>
    <row r="301" spans="2:9" ht="15">
      <c r="B301" s="37"/>
      <c r="C301" s="37"/>
      <c r="D301" s="37"/>
      <c r="E301" s="37"/>
      <c r="F301" s="37"/>
      <c r="G301" s="37"/>
      <c r="H301" s="37"/>
      <c r="I301" s="37"/>
    </row>
    <row r="302" spans="2:9" ht="15">
      <c r="B302" s="37"/>
      <c r="C302" s="37"/>
      <c r="D302" s="37"/>
      <c r="E302" s="37"/>
      <c r="F302" s="37"/>
      <c r="G302" s="37"/>
      <c r="H302" s="37"/>
      <c r="I302" s="37"/>
    </row>
    <row r="303" spans="2:9" ht="15">
      <c r="B303" s="37"/>
      <c r="C303" s="37"/>
      <c r="D303" s="37"/>
      <c r="E303" s="37"/>
      <c r="F303" s="37"/>
      <c r="G303" s="37"/>
      <c r="H303" s="37"/>
      <c r="I303" s="37"/>
    </row>
    <row r="304" spans="2:9" ht="15">
      <c r="B304" s="37"/>
      <c r="C304" s="37"/>
      <c r="D304" s="37"/>
      <c r="E304" s="37"/>
      <c r="F304" s="37"/>
      <c r="G304" s="37"/>
      <c r="H304" s="37"/>
      <c r="I304" s="37"/>
    </row>
    <row r="305" spans="2:9" ht="15">
      <c r="B305" s="37"/>
      <c r="C305" s="37"/>
      <c r="D305" s="37"/>
      <c r="E305" s="37"/>
      <c r="F305" s="37"/>
      <c r="G305" s="37"/>
      <c r="H305" s="37"/>
      <c r="I305" s="37"/>
    </row>
    <row r="306" spans="2:9" ht="15">
      <c r="B306" s="37"/>
      <c r="C306" s="37"/>
      <c r="D306" s="37"/>
      <c r="E306" s="37"/>
      <c r="F306" s="37"/>
      <c r="G306" s="37"/>
      <c r="H306" s="37"/>
      <c r="I306" s="37"/>
    </row>
    <row r="307" spans="2:9" ht="15">
      <c r="B307" s="37"/>
      <c r="C307" s="37"/>
      <c r="D307" s="37"/>
      <c r="E307" s="37"/>
      <c r="F307" s="37"/>
      <c r="G307" s="37"/>
      <c r="H307" s="37"/>
      <c r="I307" s="37"/>
    </row>
    <row r="308" spans="2:9" ht="15">
      <c r="B308" s="37"/>
      <c r="C308" s="37"/>
      <c r="D308" s="37"/>
      <c r="E308" s="37"/>
      <c r="F308" s="37"/>
      <c r="G308" s="37"/>
      <c r="H308" s="37"/>
      <c r="I308" s="37"/>
    </row>
    <row r="309" spans="2:9" ht="15">
      <c r="B309" s="37"/>
      <c r="C309" s="37"/>
      <c r="D309" s="37"/>
      <c r="E309" s="37"/>
      <c r="F309" s="37"/>
      <c r="G309" s="37"/>
      <c r="H309" s="37"/>
      <c r="I309" s="37"/>
    </row>
    <row r="310" spans="2:9" ht="15">
      <c r="B310" s="37"/>
      <c r="C310" s="37"/>
      <c r="D310" s="37"/>
      <c r="E310" s="37"/>
      <c r="F310" s="37"/>
      <c r="G310" s="37"/>
      <c r="H310" s="37"/>
      <c r="I310" s="37"/>
    </row>
    <row r="311" spans="2:9" ht="15">
      <c r="B311" s="37"/>
      <c r="C311" s="37"/>
      <c r="D311" s="37"/>
      <c r="E311" s="37"/>
      <c r="F311" s="37"/>
      <c r="G311" s="37"/>
      <c r="H311" s="37"/>
      <c r="I311" s="37"/>
    </row>
    <row r="312" spans="2:9" ht="15">
      <c r="B312" s="37"/>
      <c r="C312" s="37"/>
      <c r="D312" s="37"/>
      <c r="E312" s="37"/>
      <c r="F312" s="37"/>
      <c r="G312" s="37"/>
      <c r="H312" s="37"/>
      <c r="I312" s="37"/>
    </row>
    <row r="313" spans="2:9" ht="15">
      <c r="B313" s="37"/>
      <c r="C313" s="37"/>
      <c r="D313" s="37"/>
      <c r="E313" s="37"/>
      <c r="F313" s="37"/>
      <c r="G313" s="37"/>
      <c r="H313" s="37"/>
      <c r="I313" s="37"/>
    </row>
    <row r="314" spans="2:9" ht="15">
      <c r="B314" s="37"/>
      <c r="C314" s="37"/>
      <c r="D314" s="37"/>
      <c r="E314" s="37"/>
      <c r="F314" s="37"/>
      <c r="G314" s="37"/>
      <c r="H314" s="37"/>
      <c r="I314" s="37"/>
    </row>
    <row r="315" spans="2:9" ht="15">
      <c r="B315" s="37"/>
      <c r="C315" s="37"/>
      <c r="D315" s="37"/>
      <c r="E315" s="37"/>
      <c r="F315" s="37"/>
      <c r="G315" s="37"/>
      <c r="H315" s="37"/>
      <c r="I315" s="37"/>
    </row>
    <row r="316" spans="2:9" ht="15">
      <c r="B316" s="37"/>
      <c r="C316" s="37"/>
      <c r="D316" s="37"/>
      <c r="E316" s="37"/>
      <c r="F316" s="37"/>
      <c r="G316" s="37"/>
      <c r="H316" s="37"/>
      <c r="I316" s="37"/>
    </row>
    <row r="317" spans="2:9" ht="15">
      <c r="B317" s="37"/>
      <c r="C317" s="37"/>
      <c r="D317" s="37"/>
      <c r="E317" s="37"/>
      <c r="F317" s="37"/>
      <c r="G317" s="37"/>
      <c r="H317" s="37"/>
      <c r="I317" s="37"/>
    </row>
    <row r="318" spans="2:9" ht="15">
      <c r="B318" s="37"/>
      <c r="C318" s="37"/>
      <c r="D318" s="37"/>
      <c r="E318" s="37"/>
      <c r="F318" s="37"/>
      <c r="G318" s="37"/>
      <c r="H318" s="37"/>
      <c r="I318" s="37"/>
    </row>
    <row r="319" spans="2:9" ht="15">
      <c r="B319" s="37"/>
      <c r="C319" s="37"/>
      <c r="D319" s="37"/>
      <c r="E319" s="37"/>
      <c r="F319" s="37"/>
      <c r="G319" s="37"/>
      <c r="H319" s="37"/>
      <c r="I319" s="37"/>
    </row>
    <row r="320" spans="2:9" ht="15">
      <c r="B320" s="37"/>
      <c r="C320" s="37"/>
      <c r="D320" s="37"/>
      <c r="E320" s="37"/>
      <c r="F320" s="37"/>
      <c r="G320" s="37"/>
      <c r="H320" s="37"/>
      <c r="I320" s="37"/>
    </row>
    <row r="321" spans="2:9" ht="15">
      <c r="B321" s="37"/>
      <c r="C321" s="37"/>
      <c r="D321" s="37"/>
      <c r="E321" s="37"/>
      <c r="F321" s="37"/>
      <c r="G321" s="37"/>
      <c r="H321" s="37"/>
      <c r="I321" s="37"/>
    </row>
    <row r="322" spans="2:9" ht="15">
      <c r="B322" s="37"/>
      <c r="C322" s="37"/>
      <c r="D322" s="37"/>
      <c r="E322" s="37"/>
      <c r="F322" s="37"/>
      <c r="G322" s="37"/>
      <c r="H322" s="37"/>
      <c r="I322" s="37"/>
    </row>
    <row r="323" spans="2:9" ht="15">
      <c r="B323" s="37"/>
      <c r="C323" s="37"/>
      <c r="D323" s="37"/>
      <c r="E323" s="37"/>
      <c r="F323" s="37"/>
      <c r="G323" s="37"/>
      <c r="H323" s="37"/>
      <c r="I323" s="37"/>
    </row>
    <row r="324" spans="2:9" ht="15">
      <c r="B324" s="37"/>
      <c r="C324" s="37"/>
      <c r="D324" s="37"/>
      <c r="E324" s="37"/>
      <c r="F324" s="37"/>
      <c r="G324" s="37"/>
      <c r="H324" s="37"/>
      <c r="I324" s="37"/>
    </row>
    <row r="325" spans="2:9" ht="15">
      <c r="B325" s="37"/>
      <c r="C325" s="37"/>
      <c r="D325" s="37"/>
      <c r="E325" s="37"/>
      <c r="F325" s="37"/>
      <c r="G325" s="37"/>
      <c r="H325" s="37"/>
      <c r="I325" s="37"/>
    </row>
    <row r="326" spans="2:9" ht="15">
      <c r="B326" s="37"/>
      <c r="C326" s="37"/>
      <c r="D326" s="37"/>
      <c r="E326" s="37"/>
      <c r="F326" s="37"/>
      <c r="G326" s="37"/>
      <c r="H326" s="37"/>
      <c r="I326" s="37"/>
    </row>
    <row r="327" spans="2:9" ht="15">
      <c r="B327" s="37"/>
      <c r="C327" s="37"/>
      <c r="D327" s="37"/>
      <c r="E327" s="37"/>
      <c r="F327" s="37"/>
      <c r="G327" s="37"/>
      <c r="H327" s="37"/>
      <c r="I327" s="37"/>
    </row>
    <row r="328" spans="2:9" ht="15">
      <c r="B328" s="37"/>
      <c r="C328" s="37"/>
      <c r="D328" s="37"/>
      <c r="E328" s="37"/>
      <c r="F328" s="37"/>
      <c r="G328" s="37"/>
      <c r="H328" s="37"/>
      <c r="I328" s="37"/>
    </row>
    <row r="329" spans="2:9" ht="15">
      <c r="B329" s="37"/>
      <c r="C329" s="37"/>
      <c r="D329" s="37"/>
      <c r="E329" s="37"/>
      <c r="F329" s="37"/>
      <c r="G329" s="37"/>
      <c r="H329" s="37"/>
      <c r="I329" s="37"/>
    </row>
    <row r="330" spans="2:9" ht="15">
      <c r="B330" s="37"/>
      <c r="C330" s="37"/>
      <c r="D330" s="37"/>
      <c r="E330" s="37"/>
      <c r="F330" s="37"/>
      <c r="G330" s="37"/>
      <c r="H330" s="37"/>
      <c r="I330" s="37"/>
    </row>
    <row r="331" spans="2:9" ht="15">
      <c r="B331" s="37"/>
      <c r="C331" s="37"/>
      <c r="D331" s="37"/>
      <c r="E331" s="37"/>
      <c r="F331" s="37"/>
      <c r="G331" s="37"/>
      <c r="H331" s="37"/>
      <c r="I331" s="37"/>
    </row>
    <row r="332" spans="2:9" ht="15">
      <c r="B332" s="37"/>
      <c r="C332" s="37"/>
      <c r="D332" s="37"/>
      <c r="E332" s="37"/>
      <c r="F332" s="37"/>
      <c r="G332" s="37"/>
      <c r="H332" s="37"/>
      <c r="I332" s="37"/>
    </row>
    <row r="333" spans="2:9" ht="15">
      <c r="B333" s="37"/>
      <c r="C333" s="37"/>
      <c r="D333" s="37"/>
      <c r="E333" s="37"/>
      <c r="F333" s="37"/>
      <c r="G333" s="37"/>
      <c r="H333" s="37"/>
      <c r="I333" s="37"/>
    </row>
    <row r="334" spans="2:9" ht="15">
      <c r="B334" s="37"/>
      <c r="C334" s="37"/>
      <c r="D334" s="37"/>
      <c r="E334" s="37"/>
      <c r="F334" s="37"/>
      <c r="G334" s="37"/>
      <c r="H334" s="37"/>
      <c r="I334" s="37"/>
    </row>
    <row r="335" spans="2:9" ht="15">
      <c r="B335" s="37"/>
      <c r="C335" s="37"/>
      <c r="D335" s="37"/>
      <c r="E335" s="37"/>
      <c r="F335" s="37"/>
      <c r="G335" s="37"/>
      <c r="H335" s="37"/>
      <c r="I335" s="37"/>
    </row>
    <row r="336" spans="2:9" ht="15">
      <c r="B336" s="37"/>
      <c r="C336" s="37"/>
      <c r="D336" s="37"/>
      <c r="E336" s="37"/>
      <c r="F336" s="37"/>
      <c r="G336" s="37"/>
      <c r="H336" s="37"/>
      <c r="I336" s="37"/>
    </row>
    <row r="337" spans="2:9" ht="15">
      <c r="B337" s="37"/>
      <c r="C337" s="37"/>
      <c r="D337" s="37"/>
      <c r="E337" s="37"/>
      <c r="F337" s="37"/>
      <c r="G337" s="37"/>
      <c r="H337" s="37"/>
      <c r="I337" s="37"/>
    </row>
    <row r="338" spans="2:9" ht="15">
      <c r="B338" s="37"/>
      <c r="C338" s="37"/>
      <c r="D338" s="37"/>
      <c r="E338" s="37"/>
      <c r="F338" s="37"/>
      <c r="G338" s="37"/>
      <c r="H338" s="37"/>
      <c r="I338" s="37"/>
    </row>
    <row r="339" spans="2:9" ht="15">
      <c r="B339" s="37"/>
      <c r="C339" s="37"/>
      <c r="D339" s="37"/>
      <c r="E339" s="37"/>
      <c r="F339" s="37"/>
      <c r="G339" s="37"/>
      <c r="H339" s="37"/>
      <c r="I339" s="37"/>
    </row>
    <row r="340" spans="2:9" ht="15">
      <c r="B340" s="37"/>
      <c r="C340" s="37"/>
      <c r="D340" s="37"/>
      <c r="E340" s="37"/>
      <c r="F340" s="37"/>
      <c r="G340" s="37"/>
      <c r="H340" s="37"/>
      <c r="I340" s="37"/>
    </row>
    <row r="341" spans="2:9" ht="15">
      <c r="B341" s="37"/>
      <c r="C341" s="37"/>
      <c r="D341" s="37"/>
      <c r="E341" s="37"/>
      <c r="F341" s="37"/>
      <c r="G341" s="37"/>
      <c r="H341" s="37"/>
      <c r="I341" s="37"/>
    </row>
    <row r="342" spans="2:9" ht="15">
      <c r="B342" s="37"/>
      <c r="C342" s="37"/>
      <c r="D342" s="37"/>
      <c r="E342" s="37"/>
      <c r="F342" s="37"/>
      <c r="G342" s="37"/>
      <c r="H342" s="37"/>
      <c r="I342" s="37"/>
    </row>
    <row r="343" spans="2:9" ht="15">
      <c r="B343" s="37"/>
      <c r="C343" s="37"/>
      <c r="D343" s="37"/>
      <c r="E343" s="37"/>
      <c r="F343" s="37"/>
      <c r="G343" s="37"/>
      <c r="H343" s="37"/>
      <c r="I343" s="37"/>
    </row>
    <row r="344" spans="2:9" ht="15">
      <c r="B344" s="37"/>
      <c r="C344" s="37"/>
      <c r="D344" s="37"/>
      <c r="E344" s="37"/>
      <c r="F344" s="37"/>
      <c r="G344" s="37"/>
      <c r="H344" s="37"/>
      <c r="I344" s="37"/>
    </row>
    <row r="345" spans="2:9" ht="15">
      <c r="B345" s="37"/>
      <c r="C345" s="37"/>
      <c r="D345" s="37"/>
      <c r="E345" s="37"/>
      <c r="F345" s="37"/>
      <c r="G345" s="37"/>
      <c r="H345" s="37"/>
      <c r="I345" s="37"/>
    </row>
    <row r="346" spans="2:9" ht="15">
      <c r="B346" s="37"/>
      <c r="C346" s="37"/>
      <c r="D346" s="37"/>
      <c r="E346" s="37"/>
      <c r="F346" s="37"/>
      <c r="G346" s="37"/>
      <c r="H346" s="37"/>
      <c r="I346" s="37"/>
    </row>
    <row r="347" spans="2:9" ht="15">
      <c r="B347" s="37"/>
      <c r="C347" s="37"/>
      <c r="D347" s="37"/>
      <c r="E347" s="37"/>
      <c r="F347" s="37"/>
      <c r="G347" s="37"/>
      <c r="H347" s="37"/>
      <c r="I347" s="37"/>
    </row>
    <row r="348" spans="2:9" ht="15">
      <c r="B348" s="37"/>
      <c r="C348" s="37"/>
      <c r="D348" s="37"/>
      <c r="E348" s="37"/>
      <c r="F348" s="37"/>
      <c r="G348" s="37"/>
      <c r="H348" s="37"/>
      <c r="I348" s="37"/>
    </row>
    <row r="349" spans="2:9" ht="15">
      <c r="B349" s="37"/>
      <c r="C349" s="37"/>
      <c r="D349" s="37"/>
      <c r="E349" s="37"/>
      <c r="F349" s="37"/>
      <c r="G349" s="37"/>
      <c r="H349" s="37"/>
      <c r="I349" s="37"/>
    </row>
    <row r="350" spans="2:9" ht="15">
      <c r="B350" s="37"/>
      <c r="C350" s="37"/>
      <c r="D350" s="37"/>
      <c r="E350" s="37"/>
      <c r="F350" s="37"/>
      <c r="G350" s="37"/>
      <c r="H350" s="37"/>
      <c r="I350" s="37"/>
    </row>
    <row r="351" spans="2:9" ht="15">
      <c r="B351" s="37"/>
      <c r="C351" s="37"/>
      <c r="D351" s="37"/>
      <c r="E351" s="37"/>
      <c r="F351" s="37"/>
      <c r="G351" s="37"/>
      <c r="H351" s="37"/>
      <c r="I351" s="37"/>
    </row>
    <row r="352" spans="2:9" ht="15">
      <c r="B352" s="37"/>
      <c r="C352" s="37"/>
      <c r="D352" s="37"/>
      <c r="E352" s="37"/>
      <c r="F352" s="37"/>
      <c r="G352" s="37"/>
      <c r="H352" s="37"/>
      <c r="I352" s="37"/>
    </row>
    <row r="353" spans="2:9" ht="15">
      <c r="B353" s="37"/>
      <c r="C353" s="37"/>
      <c r="D353" s="37"/>
      <c r="E353" s="37"/>
      <c r="F353" s="37"/>
      <c r="G353" s="37"/>
      <c r="H353" s="37"/>
      <c r="I353" s="37"/>
    </row>
    <row r="354" spans="2:9" ht="15">
      <c r="B354" s="37"/>
      <c r="C354" s="37"/>
      <c r="D354" s="37"/>
      <c r="E354" s="37"/>
      <c r="F354" s="37"/>
      <c r="G354" s="37"/>
      <c r="H354" s="37"/>
      <c r="I354" s="37"/>
    </row>
    <row r="355" spans="2:9" ht="15">
      <c r="B355" s="37"/>
      <c r="C355" s="37"/>
      <c r="D355" s="37"/>
      <c r="E355" s="37"/>
      <c r="F355" s="37"/>
      <c r="G355" s="37"/>
      <c r="H355" s="37"/>
      <c r="I355" s="37"/>
    </row>
    <row r="356" spans="2:9" ht="15">
      <c r="B356" s="37"/>
      <c r="C356" s="37"/>
      <c r="D356" s="37"/>
      <c r="E356" s="37"/>
      <c r="F356" s="37"/>
      <c r="G356" s="37"/>
      <c r="H356" s="37"/>
      <c r="I356" s="37"/>
    </row>
    <row r="357" spans="2:9" ht="15">
      <c r="B357" s="37"/>
      <c r="C357" s="37"/>
      <c r="D357" s="37"/>
      <c r="E357" s="37"/>
      <c r="F357" s="37"/>
      <c r="G357" s="37"/>
      <c r="H357" s="37"/>
      <c r="I357" s="37"/>
    </row>
    <row r="358" spans="2:9" ht="15">
      <c r="B358" s="37"/>
      <c r="C358" s="37"/>
      <c r="D358" s="37"/>
      <c r="E358" s="37"/>
      <c r="F358" s="37"/>
      <c r="G358" s="37"/>
      <c r="H358" s="37"/>
      <c r="I358" s="37"/>
    </row>
    <row r="359" spans="2:9" ht="15">
      <c r="B359" s="37"/>
      <c r="C359" s="37"/>
      <c r="D359" s="37"/>
      <c r="E359" s="37"/>
      <c r="F359" s="37"/>
      <c r="G359" s="37"/>
      <c r="H359" s="37"/>
      <c r="I359" s="37"/>
    </row>
    <row r="360" spans="2:9" ht="15">
      <c r="B360" s="37"/>
      <c r="C360" s="37"/>
      <c r="D360" s="37"/>
      <c r="E360" s="37"/>
      <c r="F360" s="37"/>
      <c r="G360" s="37"/>
      <c r="H360" s="37"/>
      <c r="I360" s="37"/>
    </row>
    <row r="361" spans="2:9" ht="15">
      <c r="B361" s="37"/>
      <c r="C361" s="37"/>
      <c r="D361" s="37"/>
      <c r="E361" s="37"/>
      <c r="F361" s="37"/>
      <c r="G361" s="37"/>
      <c r="H361" s="37"/>
      <c r="I361" s="37"/>
    </row>
    <row r="362" spans="2:9" ht="15">
      <c r="B362" s="37"/>
      <c r="C362" s="37"/>
      <c r="D362" s="37"/>
      <c r="E362" s="37"/>
      <c r="F362" s="37"/>
      <c r="G362" s="37"/>
      <c r="H362" s="37"/>
      <c r="I362" s="37"/>
    </row>
    <row r="363" spans="2:9" ht="15">
      <c r="B363" s="37"/>
      <c r="C363" s="37"/>
      <c r="D363" s="37"/>
      <c r="E363" s="37"/>
      <c r="F363" s="37"/>
      <c r="G363" s="37"/>
      <c r="H363" s="37"/>
      <c r="I363" s="37"/>
    </row>
    <row r="364" spans="2:9" ht="15">
      <c r="B364" s="37"/>
      <c r="C364" s="37"/>
      <c r="D364" s="37"/>
      <c r="E364" s="37"/>
      <c r="F364" s="37"/>
      <c r="G364" s="37"/>
      <c r="H364" s="37"/>
      <c r="I364" s="37"/>
    </row>
    <row r="365" spans="2:9" ht="15">
      <c r="B365" s="37"/>
      <c r="C365" s="37"/>
      <c r="D365" s="37"/>
      <c r="E365" s="37"/>
      <c r="F365" s="37"/>
      <c r="G365" s="37"/>
      <c r="H365" s="37"/>
      <c r="I365" s="37"/>
    </row>
    <row r="366" spans="2:9" ht="15">
      <c r="B366" s="37"/>
      <c r="C366" s="37"/>
      <c r="D366" s="37"/>
      <c r="E366" s="37"/>
      <c r="F366" s="37"/>
      <c r="G366" s="37"/>
      <c r="H366" s="37"/>
      <c r="I366" s="37"/>
    </row>
    <row r="367" spans="2:9" ht="15">
      <c r="B367" s="37"/>
      <c r="C367" s="37"/>
      <c r="D367" s="37"/>
      <c r="E367" s="37"/>
      <c r="F367" s="37"/>
      <c r="G367" s="37"/>
      <c r="H367" s="37"/>
      <c r="I367" s="37"/>
    </row>
    <row r="368" spans="2:9" ht="15">
      <c r="B368" s="37"/>
      <c r="C368" s="37"/>
      <c r="D368" s="37"/>
      <c r="E368" s="37"/>
      <c r="F368" s="37"/>
      <c r="G368" s="37"/>
      <c r="H368" s="37"/>
      <c r="I368" s="37"/>
    </row>
    <row r="369" spans="2:9" ht="15">
      <c r="B369" s="37"/>
      <c r="C369" s="37"/>
      <c r="D369" s="37"/>
      <c r="E369" s="37"/>
      <c r="F369" s="37"/>
      <c r="G369" s="37"/>
      <c r="H369" s="37"/>
      <c r="I369" s="37"/>
    </row>
    <row r="370" spans="2:9" ht="15">
      <c r="B370" s="37"/>
      <c r="C370" s="37"/>
      <c r="D370" s="37"/>
      <c r="E370" s="37"/>
      <c r="F370" s="37"/>
      <c r="G370" s="37"/>
      <c r="H370" s="37"/>
      <c r="I370" s="37"/>
    </row>
    <row r="371" spans="2:9" ht="15">
      <c r="B371" s="37"/>
      <c r="C371" s="37"/>
      <c r="D371" s="37"/>
      <c r="E371" s="37"/>
      <c r="F371" s="37"/>
      <c r="G371" s="37"/>
      <c r="H371" s="37"/>
      <c r="I371" s="37"/>
    </row>
    <row r="372" spans="2:9" ht="15">
      <c r="B372" s="37"/>
      <c r="C372" s="37"/>
      <c r="D372" s="37"/>
      <c r="E372" s="37"/>
      <c r="F372" s="37"/>
      <c r="G372" s="37"/>
      <c r="H372" s="37"/>
      <c r="I372" s="37"/>
    </row>
    <row r="373" spans="2:9" ht="15">
      <c r="B373" s="37"/>
      <c r="C373" s="37"/>
      <c r="D373" s="37"/>
      <c r="E373" s="37"/>
      <c r="F373" s="37"/>
      <c r="G373" s="37"/>
      <c r="H373" s="37"/>
      <c r="I373" s="37"/>
    </row>
    <row r="374" spans="2:9" ht="15">
      <c r="B374" s="37"/>
      <c r="C374" s="37"/>
      <c r="D374" s="37"/>
      <c r="E374" s="37"/>
      <c r="F374" s="37"/>
      <c r="G374" s="37"/>
      <c r="H374" s="37"/>
      <c r="I374" s="37"/>
    </row>
    <row r="375" spans="2:9" ht="15">
      <c r="B375" s="37"/>
      <c r="C375" s="37"/>
      <c r="D375" s="37"/>
      <c r="E375" s="37"/>
      <c r="F375" s="37"/>
      <c r="G375" s="37"/>
      <c r="H375" s="37"/>
      <c r="I375" s="37"/>
    </row>
    <row r="376" spans="2:9" ht="15">
      <c r="B376" s="37"/>
      <c r="C376" s="37"/>
      <c r="D376" s="37"/>
      <c r="E376" s="37"/>
      <c r="F376" s="37"/>
      <c r="G376" s="37"/>
      <c r="H376" s="37"/>
      <c r="I376" s="37"/>
    </row>
    <row r="377" spans="2:9" ht="15">
      <c r="B377" s="37"/>
      <c r="C377" s="37"/>
      <c r="D377" s="37"/>
      <c r="E377" s="37"/>
      <c r="F377" s="37"/>
      <c r="G377" s="37"/>
      <c r="H377" s="37"/>
      <c r="I377" s="37"/>
    </row>
    <row r="378" spans="2:9" ht="15">
      <c r="B378" s="37"/>
      <c r="C378" s="37"/>
      <c r="D378" s="37"/>
      <c r="E378" s="37"/>
      <c r="F378" s="37"/>
      <c r="G378" s="37"/>
      <c r="H378" s="37"/>
      <c r="I378" s="37"/>
    </row>
    <row r="379" spans="2:9" ht="15">
      <c r="B379" s="37"/>
      <c r="C379" s="37"/>
      <c r="D379" s="37"/>
      <c r="E379" s="37"/>
      <c r="F379" s="37"/>
      <c r="G379" s="37"/>
      <c r="H379" s="37"/>
      <c r="I379" s="37"/>
    </row>
    <row r="380" spans="2:9" ht="15">
      <c r="B380" s="37"/>
      <c r="C380" s="37"/>
      <c r="D380" s="37"/>
      <c r="E380" s="37"/>
      <c r="F380" s="37"/>
      <c r="G380" s="37"/>
      <c r="H380" s="37"/>
      <c r="I380" s="37"/>
    </row>
    <row r="381" spans="2:9" ht="15">
      <c r="B381" s="37"/>
      <c r="C381" s="37"/>
      <c r="D381" s="37"/>
      <c r="E381" s="37"/>
      <c r="F381" s="37"/>
      <c r="G381" s="37"/>
      <c r="H381" s="37"/>
      <c r="I381" s="37"/>
    </row>
    <row r="382" spans="2:9" ht="15">
      <c r="B382" s="37"/>
      <c r="C382" s="37"/>
      <c r="D382" s="37"/>
      <c r="E382" s="37"/>
      <c r="F382" s="37"/>
      <c r="G382" s="37"/>
      <c r="H382" s="37"/>
      <c r="I382" s="37"/>
    </row>
    <row r="383" spans="2:9" ht="15">
      <c r="B383" s="37"/>
      <c r="C383" s="37"/>
      <c r="D383" s="37"/>
      <c r="E383" s="37"/>
      <c r="F383" s="37"/>
      <c r="G383" s="37"/>
      <c r="H383" s="37"/>
      <c r="I383" s="37"/>
    </row>
    <row r="384" spans="2:9" ht="15">
      <c r="B384" s="37"/>
      <c r="C384" s="37"/>
      <c r="D384" s="37"/>
      <c r="E384" s="37"/>
      <c r="F384" s="37"/>
      <c r="G384" s="37"/>
      <c r="H384" s="37"/>
      <c r="I384" s="37"/>
    </row>
    <row r="385" spans="2:9" ht="15">
      <c r="B385" s="37"/>
      <c r="C385" s="37"/>
      <c r="D385" s="37"/>
      <c r="E385" s="37"/>
      <c r="F385" s="37"/>
      <c r="G385" s="37"/>
      <c r="H385" s="37"/>
      <c r="I385" s="37"/>
    </row>
    <row r="386" spans="2:9" ht="15">
      <c r="B386" s="37"/>
      <c r="C386" s="37"/>
      <c r="D386" s="37"/>
      <c r="E386" s="37"/>
      <c r="F386" s="37"/>
      <c r="G386" s="37"/>
      <c r="H386" s="37"/>
      <c r="I386" s="37"/>
    </row>
    <row r="387" spans="2:9" ht="15">
      <c r="B387" s="37"/>
      <c r="C387" s="37"/>
      <c r="D387" s="37"/>
      <c r="E387" s="37"/>
      <c r="F387" s="37"/>
      <c r="G387" s="37"/>
      <c r="H387" s="37"/>
      <c r="I387" s="37"/>
    </row>
    <row r="388" spans="2:9" ht="15">
      <c r="B388" s="37"/>
      <c r="C388" s="37"/>
      <c r="D388" s="37"/>
      <c r="E388" s="37"/>
      <c r="F388" s="37"/>
      <c r="G388" s="37"/>
      <c r="H388" s="37"/>
      <c r="I388" s="37"/>
    </row>
    <row r="389" spans="2:9" ht="15">
      <c r="B389" s="37"/>
      <c r="C389" s="37"/>
      <c r="D389" s="37"/>
      <c r="E389" s="37"/>
      <c r="F389" s="37"/>
      <c r="G389" s="37"/>
      <c r="H389" s="37"/>
      <c r="I389" s="37"/>
    </row>
    <row r="390" spans="2:9" ht="15">
      <c r="B390" s="37"/>
      <c r="C390" s="37"/>
      <c r="D390" s="37"/>
      <c r="E390" s="37"/>
      <c r="F390" s="37"/>
      <c r="G390" s="37"/>
      <c r="H390" s="37"/>
      <c r="I390" s="37"/>
    </row>
    <row r="391" spans="2:9" ht="15">
      <c r="B391" s="37"/>
      <c r="C391" s="37"/>
      <c r="D391" s="37"/>
      <c r="E391" s="37"/>
      <c r="F391" s="37"/>
      <c r="G391" s="37"/>
      <c r="H391" s="37"/>
      <c r="I391" s="37"/>
    </row>
    <row r="392" spans="2:9" ht="15">
      <c r="B392" s="37"/>
      <c r="C392" s="37"/>
      <c r="D392" s="37"/>
      <c r="E392" s="37"/>
      <c r="F392" s="37"/>
      <c r="G392" s="37"/>
      <c r="H392" s="37"/>
      <c r="I392" s="37"/>
    </row>
    <row r="393" spans="2:9" ht="15">
      <c r="B393" s="37"/>
      <c r="C393" s="37"/>
      <c r="D393" s="37"/>
      <c r="E393" s="37"/>
      <c r="F393" s="37"/>
      <c r="G393" s="37"/>
      <c r="H393" s="37"/>
      <c r="I393" s="37"/>
    </row>
    <row r="394" spans="2:9" ht="15">
      <c r="B394" s="37"/>
      <c r="C394" s="37"/>
      <c r="D394" s="37"/>
      <c r="E394" s="37"/>
      <c r="F394" s="37"/>
      <c r="G394" s="37"/>
      <c r="H394" s="37"/>
      <c r="I394" s="37"/>
    </row>
    <row r="395" spans="2:9" ht="15">
      <c r="B395" s="37"/>
      <c r="C395" s="37"/>
      <c r="D395" s="37"/>
      <c r="E395" s="37"/>
      <c r="F395" s="37"/>
      <c r="G395" s="37"/>
      <c r="H395" s="37"/>
      <c r="I395" s="37"/>
    </row>
    <row r="396" spans="2:9" ht="15">
      <c r="B396" s="37"/>
      <c r="C396" s="37"/>
      <c r="D396" s="37"/>
      <c r="E396" s="37"/>
      <c r="F396" s="37"/>
      <c r="G396" s="37"/>
      <c r="H396" s="37"/>
      <c r="I396" s="37"/>
    </row>
    <row r="397" spans="2:9" ht="15">
      <c r="B397" s="37"/>
      <c r="C397" s="37"/>
      <c r="D397" s="37"/>
      <c r="E397" s="37"/>
      <c r="F397" s="37"/>
      <c r="G397" s="37"/>
      <c r="H397" s="37"/>
      <c r="I397" s="37"/>
    </row>
    <row r="398" spans="2:9" ht="15">
      <c r="B398" s="37"/>
      <c r="C398" s="37"/>
      <c r="D398" s="37"/>
      <c r="E398" s="37"/>
      <c r="F398" s="37"/>
      <c r="G398" s="37"/>
      <c r="H398" s="37"/>
      <c r="I398" s="37"/>
    </row>
    <row r="399" spans="2:9" ht="15">
      <c r="B399" s="37"/>
      <c r="C399" s="37"/>
      <c r="D399" s="37"/>
      <c r="E399" s="37"/>
      <c r="F399" s="37"/>
      <c r="G399" s="37"/>
      <c r="H399" s="37"/>
      <c r="I399" s="37"/>
    </row>
    <row r="400" spans="2:9" ht="15">
      <c r="B400" s="37"/>
      <c r="C400" s="37"/>
      <c r="D400" s="37"/>
      <c r="E400" s="37"/>
      <c r="F400" s="37"/>
      <c r="G400" s="37"/>
      <c r="H400" s="37"/>
      <c r="I400" s="37"/>
    </row>
    <row r="401" spans="2:9" ht="15">
      <c r="B401" s="37"/>
      <c r="C401" s="37"/>
      <c r="D401" s="37"/>
      <c r="E401" s="37"/>
      <c r="F401" s="37"/>
      <c r="G401" s="37"/>
      <c r="H401" s="37"/>
      <c r="I401" s="37"/>
    </row>
    <row r="402" spans="2:9" ht="15">
      <c r="B402" s="37"/>
      <c r="C402" s="37"/>
      <c r="D402" s="37"/>
      <c r="E402" s="37"/>
      <c r="F402" s="37"/>
      <c r="G402" s="37"/>
      <c r="H402" s="37"/>
      <c r="I402" s="37"/>
    </row>
    <row r="403" spans="2:9" ht="15">
      <c r="B403" s="37"/>
      <c r="C403" s="37"/>
      <c r="D403" s="37"/>
      <c r="E403" s="37"/>
      <c r="F403" s="37"/>
      <c r="G403" s="37"/>
      <c r="H403" s="37"/>
      <c r="I403" s="37"/>
    </row>
    <row r="404" spans="2:9" ht="15">
      <c r="B404" s="37"/>
      <c r="C404" s="37"/>
      <c r="D404" s="37"/>
      <c r="E404" s="37"/>
      <c r="F404" s="37"/>
      <c r="G404" s="37"/>
      <c r="H404" s="37"/>
      <c r="I404" s="37"/>
    </row>
    <row r="405" spans="2:9" ht="15">
      <c r="B405" s="37"/>
      <c r="C405" s="37"/>
      <c r="D405" s="37"/>
      <c r="E405" s="37"/>
      <c r="F405" s="37"/>
      <c r="G405" s="37"/>
      <c r="H405" s="37"/>
      <c r="I405" s="37"/>
    </row>
    <row r="406" spans="2:9" ht="15">
      <c r="B406" s="37"/>
      <c r="C406" s="37"/>
      <c r="D406" s="37"/>
      <c r="E406" s="37"/>
      <c r="F406" s="37"/>
      <c r="G406" s="37"/>
      <c r="H406" s="37"/>
      <c r="I406" s="37"/>
    </row>
    <row r="407" spans="2:9" ht="15">
      <c r="B407" s="37"/>
      <c r="C407" s="37"/>
      <c r="D407" s="37"/>
      <c r="E407" s="37"/>
      <c r="F407" s="37"/>
      <c r="G407" s="37"/>
      <c r="H407" s="37"/>
      <c r="I407" s="37"/>
    </row>
    <row r="408" spans="2:9" ht="15">
      <c r="B408" s="37"/>
      <c r="C408" s="37"/>
      <c r="D408" s="37"/>
      <c r="E408" s="37"/>
      <c r="F408" s="37"/>
      <c r="G408" s="37"/>
      <c r="H408" s="37"/>
      <c r="I408" s="37"/>
    </row>
    <row r="409" spans="2:9" ht="15">
      <c r="B409" s="37"/>
      <c r="C409" s="37"/>
      <c r="D409" s="37"/>
      <c r="E409" s="37"/>
      <c r="F409" s="37"/>
      <c r="G409" s="37"/>
      <c r="H409" s="37"/>
      <c r="I409" s="37"/>
    </row>
    <row r="410" spans="2:9" ht="15">
      <c r="B410" s="37"/>
      <c r="C410" s="37"/>
      <c r="D410" s="37"/>
      <c r="E410" s="37"/>
      <c r="F410" s="37"/>
      <c r="G410" s="37"/>
      <c r="H410" s="37"/>
      <c r="I410" s="37"/>
    </row>
    <row r="411" spans="2:9" ht="15">
      <c r="B411" s="37"/>
      <c r="C411" s="37"/>
      <c r="D411" s="37"/>
      <c r="E411" s="37"/>
      <c r="F411" s="37"/>
      <c r="G411" s="37"/>
      <c r="H411" s="37"/>
      <c r="I411" s="37"/>
    </row>
    <row r="412" spans="2:9" ht="15">
      <c r="B412" s="37"/>
      <c r="C412" s="37"/>
      <c r="D412" s="37"/>
      <c r="E412" s="37"/>
      <c r="F412" s="37"/>
      <c r="G412" s="37"/>
      <c r="H412" s="37"/>
      <c r="I412" s="37"/>
    </row>
    <row r="413" spans="2:9" ht="15">
      <c r="B413" s="37"/>
      <c r="C413" s="37"/>
      <c r="D413" s="37"/>
      <c r="E413" s="37"/>
      <c r="F413" s="37"/>
      <c r="G413" s="37"/>
      <c r="H413" s="37"/>
      <c r="I413" s="37"/>
    </row>
    <row r="414" spans="2:9" ht="15">
      <c r="B414" s="37"/>
      <c r="C414" s="37"/>
      <c r="D414" s="37"/>
      <c r="E414" s="37"/>
      <c r="F414" s="37"/>
      <c r="G414" s="37"/>
      <c r="H414" s="37"/>
      <c r="I414" s="37"/>
    </row>
    <row r="415" spans="2:9" ht="15">
      <c r="B415" s="37"/>
      <c r="C415" s="37"/>
      <c r="D415" s="37"/>
      <c r="E415" s="37"/>
      <c r="F415" s="37"/>
      <c r="G415" s="37"/>
      <c r="H415" s="37"/>
      <c r="I415" s="37"/>
    </row>
    <row r="416" spans="2:9" ht="15">
      <c r="B416" s="37"/>
      <c r="C416" s="37"/>
      <c r="D416" s="37"/>
      <c r="E416" s="37"/>
      <c r="F416" s="37"/>
      <c r="G416" s="37"/>
      <c r="H416" s="37"/>
      <c r="I416" s="37"/>
    </row>
    <row r="417" spans="2:9" ht="15">
      <c r="B417" s="37"/>
      <c r="C417" s="37"/>
      <c r="D417" s="37"/>
      <c r="E417" s="37"/>
      <c r="F417" s="37"/>
      <c r="G417" s="37"/>
      <c r="H417" s="37"/>
      <c r="I417" s="37"/>
    </row>
    <row r="418" spans="2:9" ht="15">
      <c r="B418" s="37"/>
      <c r="C418" s="37"/>
      <c r="D418" s="37"/>
      <c r="E418" s="37"/>
      <c r="F418" s="37"/>
      <c r="G418" s="37"/>
      <c r="H418" s="37"/>
      <c r="I418" s="37"/>
    </row>
    <row r="419" spans="2:9" ht="15">
      <c r="B419" s="37"/>
      <c r="C419" s="37"/>
      <c r="D419" s="37"/>
      <c r="E419" s="37"/>
      <c r="F419" s="37"/>
      <c r="G419" s="37"/>
      <c r="H419" s="37"/>
      <c r="I419" s="37"/>
    </row>
    <row r="420" spans="2:9" ht="15">
      <c r="B420" s="37"/>
      <c r="C420" s="37"/>
      <c r="D420" s="37"/>
      <c r="E420" s="37"/>
      <c r="F420" s="37"/>
      <c r="G420" s="37"/>
      <c r="H420" s="37"/>
      <c r="I420" s="37"/>
    </row>
    <row r="421" spans="2:9" ht="15">
      <c r="B421" s="37"/>
      <c r="C421" s="37"/>
      <c r="D421" s="37"/>
      <c r="E421" s="37"/>
      <c r="F421" s="37"/>
      <c r="G421" s="37"/>
      <c r="H421" s="37"/>
      <c r="I421" s="37"/>
    </row>
    <row r="422" spans="2:9" ht="15">
      <c r="B422" s="37"/>
      <c r="C422" s="37"/>
      <c r="D422" s="37"/>
      <c r="E422" s="37"/>
      <c r="F422" s="37"/>
      <c r="G422" s="37"/>
      <c r="H422" s="37"/>
      <c r="I422" s="37"/>
    </row>
    <row r="423" spans="2:9" ht="15">
      <c r="B423" s="37"/>
      <c r="C423" s="37"/>
      <c r="D423" s="37"/>
      <c r="E423" s="37"/>
      <c r="F423" s="37"/>
      <c r="G423" s="37"/>
      <c r="H423" s="37"/>
      <c r="I423" s="37"/>
    </row>
    <row r="424" spans="2:9" ht="15">
      <c r="B424" s="37"/>
      <c r="C424" s="37"/>
      <c r="D424" s="37"/>
      <c r="E424" s="37"/>
      <c r="F424" s="37"/>
      <c r="G424" s="37"/>
      <c r="H424" s="37"/>
      <c r="I424" s="37"/>
    </row>
    <row r="425" spans="2:9" ht="15">
      <c r="B425" s="37"/>
      <c r="C425" s="37"/>
      <c r="D425" s="37"/>
      <c r="E425" s="37"/>
      <c r="F425" s="37"/>
      <c r="G425" s="37"/>
      <c r="H425" s="37"/>
      <c r="I425" s="37"/>
    </row>
    <row r="426" spans="2:9" ht="15">
      <c r="B426" s="37"/>
      <c r="C426" s="37"/>
      <c r="D426" s="37"/>
      <c r="E426" s="37"/>
      <c r="F426" s="37"/>
      <c r="G426" s="37"/>
      <c r="H426" s="37"/>
      <c r="I426" s="37"/>
    </row>
    <row r="427" spans="2:9" ht="15">
      <c r="B427" s="37"/>
      <c r="C427" s="37"/>
      <c r="D427" s="37"/>
      <c r="E427" s="37"/>
      <c r="F427" s="37"/>
      <c r="G427" s="37"/>
      <c r="H427" s="37"/>
      <c r="I427" s="37"/>
    </row>
    <row r="428" spans="2:9" ht="15">
      <c r="B428" s="37"/>
      <c r="C428" s="37"/>
      <c r="D428" s="37"/>
      <c r="E428" s="37"/>
      <c r="F428" s="37"/>
      <c r="G428" s="37"/>
      <c r="H428" s="37"/>
      <c r="I428" s="37"/>
    </row>
    <row r="429" spans="2:9" ht="15">
      <c r="B429" s="37"/>
      <c r="C429" s="37"/>
      <c r="D429" s="37"/>
      <c r="E429" s="37"/>
      <c r="F429" s="37"/>
      <c r="G429" s="37"/>
      <c r="H429" s="37"/>
      <c r="I429" s="37"/>
    </row>
    <row r="430" spans="2:9" ht="15">
      <c r="B430" s="37"/>
      <c r="C430" s="37"/>
      <c r="D430" s="37"/>
      <c r="E430" s="37"/>
      <c r="F430" s="37"/>
      <c r="G430" s="37"/>
      <c r="H430" s="37"/>
      <c r="I430" s="37"/>
    </row>
    <row r="431" spans="2:9" ht="15">
      <c r="B431" s="37"/>
      <c r="C431" s="37"/>
      <c r="D431" s="37"/>
      <c r="E431" s="37"/>
      <c r="F431" s="37"/>
      <c r="G431" s="37"/>
      <c r="H431" s="37"/>
      <c r="I431" s="37"/>
    </row>
    <row r="432" spans="2:9" ht="15">
      <c r="B432" s="37"/>
      <c r="C432" s="37"/>
      <c r="D432" s="37"/>
      <c r="E432" s="37"/>
      <c r="F432" s="37"/>
      <c r="G432" s="37"/>
      <c r="H432" s="37"/>
      <c r="I432" s="37"/>
    </row>
    <row r="433" spans="2:9" ht="15">
      <c r="B433" s="37"/>
      <c r="C433" s="37"/>
      <c r="D433" s="37"/>
      <c r="E433" s="37"/>
      <c r="F433" s="37"/>
      <c r="G433" s="37"/>
      <c r="H433" s="37"/>
      <c r="I433" s="37"/>
    </row>
    <row r="434" spans="2:9" ht="15">
      <c r="B434" s="37"/>
      <c r="C434" s="37"/>
      <c r="D434" s="37"/>
      <c r="E434" s="37"/>
      <c r="F434" s="37"/>
      <c r="G434" s="37"/>
      <c r="H434" s="37"/>
      <c r="I434" s="37"/>
    </row>
    <row r="435" spans="2:9" ht="15">
      <c r="B435" s="37"/>
      <c r="C435" s="37"/>
      <c r="D435" s="37"/>
      <c r="E435" s="37"/>
      <c r="F435" s="37"/>
      <c r="G435" s="37"/>
      <c r="H435" s="37"/>
      <c r="I435" s="37"/>
    </row>
    <row r="436" spans="2:9" ht="15">
      <c r="B436" s="37"/>
      <c r="C436" s="37"/>
      <c r="D436" s="37"/>
      <c r="E436" s="37"/>
      <c r="F436" s="37"/>
      <c r="G436" s="37"/>
      <c r="H436" s="37"/>
      <c r="I436" s="37"/>
    </row>
    <row r="437" spans="2:9" ht="15">
      <c r="B437" s="37"/>
      <c r="C437" s="37"/>
      <c r="D437" s="37"/>
      <c r="E437" s="37"/>
      <c r="F437" s="37"/>
      <c r="G437" s="37"/>
      <c r="H437" s="37"/>
      <c r="I437" s="37"/>
    </row>
    <row r="438" spans="2:9" ht="15">
      <c r="B438" s="37"/>
      <c r="C438" s="37"/>
      <c r="D438" s="37"/>
      <c r="E438" s="37"/>
      <c r="F438" s="37"/>
      <c r="G438" s="37"/>
      <c r="H438" s="37"/>
      <c r="I438" s="37"/>
    </row>
    <row r="439" spans="2:9" ht="15">
      <c r="B439" s="37"/>
      <c r="C439" s="37"/>
      <c r="D439" s="37"/>
      <c r="E439" s="37"/>
      <c r="F439" s="37"/>
      <c r="G439" s="37"/>
      <c r="H439" s="37"/>
      <c r="I439" s="37"/>
    </row>
    <row r="440" spans="2:9" ht="15">
      <c r="B440" s="37"/>
      <c r="C440" s="37"/>
      <c r="D440" s="37"/>
      <c r="E440" s="37"/>
      <c r="F440" s="37"/>
      <c r="G440" s="37"/>
      <c r="H440" s="37"/>
      <c r="I440" s="37"/>
    </row>
    <row r="441" spans="2:9" ht="15">
      <c r="B441" s="37"/>
      <c r="C441" s="37"/>
      <c r="D441" s="37"/>
      <c r="E441" s="37"/>
      <c r="F441" s="37"/>
      <c r="G441" s="37"/>
      <c r="H441" s="37"/>
      <c r="I441" s="37"/>
    </row>
    <row r="442" spans="2:9" ht="15">
      <c r="B442" s="37"/>
      <c r="C442" s="37"/>
      <c r="D442" s="37"/>
      <c r="E442" s="37"/>
      <c r="F442" s="37"/>
      <c r="G442" s="37"/>
      <c r="H442" s="37"/>
      <c r="I442" s="37"/>
    </row>
    <row r="443" spans="2:9" ht="15">
      <c r="B443" s="37"/>
      <c r="C443" s="37"/>
      <c r="D443" s="37"/>
      <c r="E443" s="37"/>
      <c r="F443" s="37"/>
      <c r="G443" s="37"/>
      <c r="H443" s="37"/>
      <c r="I443" s="37"/>
    </row>
    <row r="444" spans="2:9" ht="15">
      <c r="B444" s="37"/>
      <c r="C444" s="37"/>
      <c r="D444" s="37"/>
      <c r="E444" s="37"/>
      <c r="F444" s="37"/>
      <c r="G444" s="37"/>
      <c r="H444" s="37"/>
      <c r="I444" s="37"/>
    </row>
    <row r="445" spans="2:9" ht="15">
      <c r="B445" s="37"/>
      <c r="C445" s="37"/>
      <c r="D445" s="37"/>
      <c r="E445" s="37"/>
      <c r="F445" s="37"/>
      <c r="G445" s="37"/>
      <c r="H445" s="37"/>
      <c r="I445" s="37"/>
    </row>
    <row r="446" spans="2:9" ht="15">
      <c r="B446" s="37"/>
      <c r="C446" s="37"/>
      <c r="D446" s="37"/>
      <c r="E446" s="37"/>
      <c r="F446" s="37"/>
      <c r="G446" s="37"/>
      <c r="H446" s="37"/>
      <c r="I446" s="37"/>
    </row>
    <row r="447" spans="2:9" ht="15">
      <c r="B447" s="37"/>
      <c r="C447" s="37"/>
      <c r="D447" s="37"/>
      <c r="E447" s="37"/>
      <c r="F447" s="37"/>
      <c r="G447" s="37"/>
      <c r="H447" s="37"/>
      <c r="I447" s="37"/>
    </row>
    <row r="448" spans="2:9" ht="15">
      <c r="B448" s="37"/>
      <c r="C448" s="37"/>
      <c r="D448" s="37"/>
      <c r="E448" s="37"/>
      <c r="F448" s="37"/>
      <c r="G448" s="37"/>
      <c r="H448" s="37"/>
      <c r="I448" s="37"/>
    </row>
    <row r="449" spans="2:9" ht="15">
      <c r="B449" s="37"/>
      <c r="C449" s="37"/>
      <c r="D449" s="37"/>
      <c r="E449" s="37"/>
      <c r="F449" s="37"/>
      <c r="G449" s="37"/>
      <c r="H449" s="37"/>
      <c r="I449" s="37"/>
    </row>
    <row r="450" spans="2:9" ht="15">
      <c r="B450" s="37"/>
      <c r="C450" s="37"/>
      <c r="D450" s="37"/>
      <c r="E450" s="37"/>
      <c r="F450" s="37"/>
      <c r="G450" s="37"/>
      <c r="H450" s="37"/>
      <c r="I450" s="37"/>
    </row>
    <row r="451" spans="2:9" ht="15">
      <c r="B451" s="37"/>
      <c r="C451" s="37"/>
      <c r="D451" s="37"/>
      <c r="E451" s="37"/>
      <c r="F451" s="37"/>
      <c r="G451" s="37"/>
      <c r="H451" s="37"/>
      <c r="I451" s="37"/>
    </row>
    <row r="452" spans="2:9" ht="15">
      <c r="B452" s="37"/>
      <c r="C452" s="37"/>
      <c r="D452" s="37"/>
      <c r="E452" s="37"/>
      <c r="F452" s="37"/>
      <c r="G452" s="37"/>
      <c r="H452" s="37"/>
      <c r="I452" s="37"/>
    </row>
    <row r="453" spans="2:9" ht="15">
      <c r="B453" s="37"/>
      <c r="C453" s="37"/>
      <c r="D453" s="37"/>
      <c r="E453" s="37"/>
      <c r="F453" s="37"/>
      <c r="G453" s="37"/>
      <c r="H453" s="37"/>
      <c r="I453" s="37"/>
    </row>
    <row r="454" spans="2:9" ht="15">
      <c r="B454" s="37"/>
      <c r="C454" s="37"/>
      <c r="D454" s="37"/>
      <c r="E454" s="37"/>
      <c r="F454" s="37"/>
      <c r="G454" s="37"/>
      <c r="H454" s="37"/>
      <c r="I454" s="37"/>
    </row>
    <row r="455" spans="2:9" ht="15">
      <c r="B455" s="37"/>
      <c r="C455" s="37"/>
      <c r="D455" s="37"/>
      <c r="E455" s="37"/>
      <c r="F455" s="37"/>
      <c r="G455" s="37"/>
      <c r="H455" s="37"/>
      <c r="I455" s="37"/>
    </row>
    <row r="456" spans="2:9" ht="15">
      <c r="B456" s="37"/>
      <c r="C456" s="37"/>
      <c r="D456" s="37"/>
      <c r="E456" s="37"/>
      <c r="F456" s="37"/>
      <c r="G456" s="37"/>
      <c r="H456" s="37"/>
      <c r="I456" s="37"/>
    </row>
    <row r="457" spans="2:9" ht="15">
      <c r="B457" s="37"/>
      <c r="C457" s="37"/>
      <c r="D457" s="37"/>
      <c r="E457" s="37"/>
      <c r="F457" s="37"/>
      <c r="G457" s="37"/>
      <c r="H457" s="37"/>
      <c r="I457" s="37"/>
    </row>
    <row r="458" spans="2:9" ht="15">
      <c r="B458" s="37"/>
      <c r="C458" s="37"/>
      <c r="D458" s="37"/>
      <c r="E458" s="37"/>
      <c r="F458" s="37"/>
      <c r="G458" s="37"/>
      <c r="H458" s="37"/>
      <c r="I458" s="37"/>
    </row>
    <row r="459" spans="2:9" ht="15">
      <c r="B459" s="37"/>
      <c r="C459" s="37"/>
      <c r="D459" s="37"/>
      <c r="E459" s="37"/>
      <c r="F459" s="37"/>
      <c r="G459" s="37"/>
      <c r="H459" s="37"/>
      <c r="I459" s="37"/>
    </row>
    <row r="460" spans="2:9" ht="15">
      <c r="B460" s="37"/>
      <c r="C460" s="37"/>
      <c r="D460" s="37"/>
      <c r="E460" s="37"/>
      <c r="F460" s="37"/>
      <c r="G460" s="37"/>
      <c r="H460" s="37"/>
      <c r="I460" s="37"/>
    </row>
    <row r="461" spans="2:9" ht="15">
      <c r="B461" s="37"/>
      <c r="C461" s="37"/>
      <c r="D461" s="37"/>
      <c r="E461" s="37"/>
      <c r="F461" s="37"/>
      <c r="G461" s="37"/>
      <c r="H461" s="37"/>
      <c r="I461" s="37"/>
    </row>
    <row r="462" spans="2:9" ht="15">
      <c r="B462" s="37"/>
      <c r="C462" s="37"/>
      <c r="D462" s="37"/>
      <c r="E462" s="37"/>
      <c r="F462" s="37"/>
      <c r="G462" s="37"/>
      <c r="H462" s="37"/>
      <c r="I462" s="37"/>
    </row>
    <row r="463" spans="2:9" ht="15">
      <c r="B463" s="37"/>
      <c r="C463" s="37"/>
      <c r="D463" s="37"/>
      <c r="E463" s="37"/>
      <c r="F463" s="37"/>
      <c r="G463" s="37"/>
      <c r="H463" s="37"/>
      <c r="I463" s="37"/>
    </row>
    <row r="464" spans="2:9" ht="15">
      <c r="B464" s="37"/>
      <c r="C464" s="37"/>
      <c r="D464" s="37"/>
      <c r="E464" s="37"/>
      <c r="F464" s="37"/>
      <c r="G464" s="37"/>
      <c r="H464" s="37"/>
      <c r="I464" s="37"/>
    </row>
    <row r="465" spans="2:9" ht="15">
      <c r="B465" s="37"/>
      <c r="C465" s="37"/>
      <c r="D465" s="37"/>
      <c r="E465" s="37"/>
      <c r="F465" s="37"/>
      <c r="G465" s="37"/>
      <c r="H465" s="37"/>
      <c r="I465" s="37"/>
    </row>
    <row r="466" spans="2:9" ht="15">
      <c r="B466" s="37"/>
      <c r="C466" s="37"/>
      <c r="D466" s="37"/>
      <c r="E466" s="37"/>
      <c r="F466" s="37"/>
      <c r="G466" s="37"/>
      <c r="H466" s="37"/>
      <c r="I466" s="37"/>
    </row>
    <row r="467" spans="2:9" ht="15">
      <c r="B467" s="37"/>
      <c r="C467" s="37"/>
      <c r="D467" s="37"/>
      <c r="E467" s="37"/>
      <c r="F467" s="37"/>
      <c r="G467" s="37"/>
      <c r="H467" s="37"/>
      <c r="I467" s="37"/>
    </row>
    <row r="468" spans="2:9" ht="15">
      <c r="B468" s="37"/>
      <c r="C468" s="37"/>
      <c r="D468" s="37"/>
      <c r="E468" s="37"/>
      <c r="F468" s="37"/>
      <c r="G468" s="37"/>
      <c r="H468" s="37"/>
      <c r="I468" s="37"/>
    </row>
    <row r="469" spans="2:9" ht="15">
      <c r="B469" s="37"/>
      <c r="C469" s="37"/>
      <c r="D469" s="37"/>
      <c r="E469" s="37"/>
      <c r="F469" s="37"/>
      <c r="G469" s="37"/>
      <c r="H469" s="37"/>
      <c r="I469" s="37"/>
    </row>
    <row r="470" spans="2:9" ht="15">
      <c r="B470" s="37"/>
      <c r="C470" s="37"/>
      <c r="D470" s="37"/>
      <c r="E470" s="37"/>
      <c r="F470" s="37"/>
      <c r="G470" s="37"/>
      <c r="H470" s="37"/>
      <c r="I470" s="37"/>
    </row>
    <row r="471" spans="2:9" ht="15">
      <c r="B471" s="37"/>
      <c r="C471" s="37"/>
      <c r="D471" s="37"/>
      <c r="E471" s="37"/>
      <c r="F471" s="37"/>
      <c r="G471" s="37"/>
      <c r="H471" s="37"/>
      <c r="I471" s="37"/>
    </row>
    <row r="472" spans="2:9" ht="15">
      <c r="B472" s="37"/>
      <c r="C472" s="37"/>
      <c r="D472" s="37"/>
      <c r="E472" s="37"/>
      <c r="F472" s="37"/>
      <c r="G472" s="37"/>
      <c r="H472" s="37"/>
      <c r="I472" s="37"/>
    </row>
    <row r="473" spans="2:9" ht="15">
      <c r="B473" s="37"/>
      <c r="C473" s="37"/>
      <c r="D473" s="37"/>
      <c r="E473" s="37"/>
      <c r="F473" s="37"/>
      <c r="G473" s="37"/>
      <c r="H473" s="37"/>
      <c r="I473" s="37"/>
    </row>
    <row r="474" spans="2:9" ht="15">
      <c r="B474" s="37"/>
      <c r="C474" s="37"/>
      <c r="D474" s="37"/>
      <c r="E474" s="37"/>
      <c r="F474" s="37"/>
      <c r="G474" s="37"/>
      <c r="H474" s="37"/>
      <c r="I474" s="37"/>
    </row>
    <row r="475" spans="2:9" ht="15">
      <c r="B475" s="37"/>
      <c r="C475" s="37"/>
      <c r="D475" s="37"/>
      <c r="E475" s="37"/>
      <c r="F475" s="37"/>
      <c r="G475" s="37"/>
      <c r="H475" s="37"/>
      <c r="I475" s="37"/>
    </row>
    <row r="476" spans="2:9" ht="15">
      <c r="B476" s="37"/>
      <c r="C476" s="37"/>
      <c r="D476" s="37"/>
      <c r="E476" s="37"/>
      <c r="F476" s="37"/>
      <c r="G476" s="37"/>
      <c r="H476" s="37"/>
      <c r="I476" s="37"/>
    </row>
    <row r="477" spans="2:9" ht="15">
      <c r="B477" s="37"/>
      <c r="C477" s="37"/>
      <c r="D477" s="37"/>
      <c r="E477" s="37"/>
      <c r="F477" s="37"/>
      <c r="G477" s="37"/>
      <c r="H477" s="37"/>
      <c r="I477" s="37"/>
    </row>
    <row r="478" spans="2:9" ht="15">
      <c r="B478" s="37"/>
      <c r="C478" s="37"/>
      <c r="D478" s="37"/>
      <c r="E478" s="37"/>
      <c r="F478" s="37"/>
      <c r="G478" s="37"/>
      <c r="H478" s="37"/>
      <c r="I478" s="37"/>
    </row>
    <row r="479" spans="2:9" ht="15">
      <c r="B479" s="37"/>
      <c r="C479" s="37"/>
      <c r="D479" s="37"/>
      <c r="E479" s="37"/>
      <c r="F479" s="37"/>
      <c r="G479" s="37"/>
      <c r="H479" s="37"/>
      <c r="I479" s="37"/>
    </row>
    <row r="480" spans="2:9" ht="15">
      <c r="B480" s="37"/>
      <c r="C480" s="37"/>
      <c r="D480" s="37"/>
      <c r="E480" s="37"/>
      <c r="F480" s="37"/>
      <c r="G480" s="37"/>
      <c r="H480" s="37"/>
      <c r="I480" s="37"/>
    </row>
    <row r="481" spans="2:9" ht="15">
      <c r="B481" s="37"/>
      <c r="C481" s="37"/>
      <c r="D481" s="37"/>
      <c r="E481" s="37"/>
      <c r="F481" s="37"/>
      <c r="G481" s="37"/>
      <c r="H481" s="37"/>
      <c r="I481" s="37"/>
    </row>
    <row r="482" spans="2:9" ht="15">
      <c r="B482" s="37"/>
      <c r="C482" s="37"/>
      <c r="D482" s="37"/>
      <c r="E482" s="37"/>
      <c r="F482" s="37"/>
      <c r="G482" s="37"/>
      <c r="H482" s="37"/>
      <c r="I482" s="37"/>
    </row>
    <row r="483" spans="2:9" ht="15">
      <c r="B483" s="37"/>
      <c r="C483" s="37"/>
      <c r="D483" s="37"/>
      <c r="E483" s="37"/>
      <c r="F483" s="37"/>
      <c r="G483" s="37"/>
      <c r="H483" s="37"/>
      <c r="I483" s="37"/>
    </row>
    <row r="484" spans="2:9" ht="15">
      <c r="B484" s="37"/>
      <c r="C484" s="37"/>
      <c r="D484" s="37"/>
      <c r="E484" s="37"/>
      <c r="F484" s="37"/>
      <c r="G484" s="37"/>
      <c r="H484" s="37"/>
      <c r="I484" s="37"/>
    </row>
    <row r="485" spans="2:9" ht="15">
      <c r="B485" s="37"/>
      <c r="C485" s="37"/>
      <c r="D485" s="37"/>
      <c r="E485" s="37"/>
      <c r="F485" s="37"/>
      <c r="G485" s="37"/>
      <c r="H485" s="37"/>
      <c r="I485" s="37"/>
    </row>
    <row r="486" spans="2:9" ht="15">
      <c r="B486" s="37"/>
      <c r="C486" s="37"/>
      <c r="D486" s="37"/>
      <c r="E486" s="37"/>
      <c r="F486" s="37"/>
      <c r="G486" s="37"/>
      <c r="H486" s="37"/>
      <c r="I486" s="37"/>
    </row>
    <row r="487" spans="2:9" ht="15">
      <c r="B487" s="37"/>
      <c r="C487" s="37"/>
      <c r="D487" s="37"/>
      <c r="E487" s="37"/>
      <c r="F487" s="37"/>
      <c r="G487" s="37"/>
      <c r="H487" s="37"/>
      <c r="I487" s="37"/>
    </row>
    <row r="488" spans="2:9" ht="15">
      <c r="B488" s="37"/>
      <c r="C488" s="37"/>
      <c r="D488" s="37"/>
      <c r="E488" s="37"/>
      <c r="F488" s="37"/>
      <c r="G488" s="37"/>
      <c r="H488" s="37"/>
      <c r="I488" s="37"/>
    </row>
    <row r="489" spans="2:9" ht="15">
      <c r="B489" s="37"/>
      <c r="C489" s="37"/>
      <c r="D489" s="37"/>
      <c r="E489" s="37"/>
      <c r="F489" s="37"/>
      <c r="G489" s="37"/>
      <c r="H489" s="37"/>
      <c r="I489" s="37"/>
    </row>
    <row r="490" spans="2:9" ht="15">
      <c r="B490" s="37"/>
      <c r="C490" s="37"/>
      <c r="D490" s="37"/>
      <c r="E490" s="37"/>
      <c r="F490" s="37"/>
      <c r="G490" s="37"/>
      <c r="H490" s="37"/>
      <c r="I490" s="37"/>
    </row>
    <row r="491" spans="2:9" ht="15">
      <c r="B491" s="37"/>
      <c r="C491" s="37"/>
      <c r="D491" s="37"/>
      <c r="E491" s="37"/>
      <c r="F491" s="37"/>
      <c r="G491" s="37"/>
      <c r="H491" s="37"/>
      <c r="I491" s="37"/>
    </row>
    <row r="492" spans="2:9" ht="15">
      <c r="B492" s="37"/>
      <c r="C492" s="37"/>
      <c r="D492" s="37"/>
      <c r="E492" s="37"/>
      <c r="F492" s="37"/>
      <c r="G492" s="37"/>
      <c r="H492" s="37"/>
      <c r="I492" s="37"/>
    </row>
    <row r="493" spans="2:9" ht="15">
      <c r="B493" s="37"/>
      <c r="C493" s="37"/>
      <c r="D493" s="37"/>
      <c r="E493" s="37"/>
      <c r="F493" s="37"/>
      <c r="G493" s="37"/>
      <c r="H493" s="37"/>
      <c r="I493" s="37"/>
    </row>
    <row r="494" spans="2:9" ht="15">
      <c r="B494" s="37"/>
      <c r="C494" s="37"/>
      <c r="D494" s="37"/>
      <c r="E494" s="37"/>
      <c r="F494" s="37"/>
      <c r="G494" s="37"/>
      <c r="H494" s="37"/>
      <c r="I494" s="37"/>
    </row>
    <row r="495" spans="2:9" ht="15">
      <c r="B495" s="37"/>
      <c r="C495" s="37"/>
      <c r="D495" s="37"/>
      <c r="E495" s="37"/>
      <c r="F495" s="37"/>
      <c r="G495" s="37"/>
      <c r="H495" s="37"/>
      <c r="I495" s="37"/>
    </row>
    <row r="496" spans="2:9" ht="15">
      <c r="B496" s="37"/>
      <c r="C496" s="37"/>
      <c r="D496" s="37"/>
      <c r="E496" s="37"/>
      <c r="F496" s="37"/>
      <c r="G496" s="37"/>
      <c r="H496" s="37"/>
      <c r="I496" s="37"/>
    </row>
    <row r="497" spans="2:9" ht="15">
      <c r="B497" s="37"/>
      <c r="C497" s="37"/>
      <c r="D497" s="37"/>
      <c r="E497" s="37"/>
      <c r="F497" s="37"/>
      <c r="G497" s="37"/>
      <c r="H497" s="37"/>
      <c r="I497" s="37"/>
    </row>
    <row r="498" spans="2:9" ht="15">
      <c r="B498" s="37"/>
      <c r="C498" s="37"/>
      <c r="D498" s="37"/>
      <c r="E498" s="37"/>
      <c r="F498" s="37"/>
      <c r="G498" s="37"/>
      <c r="H498" s="37"/>
      <c r="I498" s="37"/>
    </row>
    <row r="499" spans="2:9" ht="15">
      <c r="B499" s="37"/>
      <c r="C499" s="37"/>
      <c r="D499" s="37"/>
      <c r="E499" s="37"/>
      <c r="F499" s="37"/>
      <c r="G499" s="37"/>
      <c r="H499" s="37"/>
      <c r="I499" s="37"/>
    </row>
    <row r="500" spans="2:9" ht="15">
      <c r="B500" s="37"/>
      <c r="C500" s="37"/>
      <c r="D500" s="37"/>
      <c r="E500" s="37"/>
      <c r="F500" s="37"/>
      <c r="G500" s="37"/>
      <c r="H500" s="37"/>
      <c r="I500" s="37"/>
    </row>
    <row r="501" spans="2:9" ht="15">
      <c r="B501" s="37"/>
      <c r="C501" s="37"/>
      <c r="D501" s="37"/>
      <c r="E501" s="37"/>
      <c r="F501" s="37"/>
      <c r="G501" s="37"/>
      <c r="H501" s="37"/>
      <c r="I501" s="37"/>
    </row>
    <row r="502" spans="2:9" ht="15">
      <c r="B502" s="37"/>
      <c r="C502" s="37"/>
      <c r="D502" s="37"/>
      <c r="E502" s="37"/>
      <c r="F502" s="37"/>
      <c r="G502" s="37"/>
      <c r="H502" s="37"/>
      <c r="I502" s="37"/>
    </row>
    <row r="503" spans="2:9" ht="15">
      <c r="B503" s="37"/>
      <c r="C503" s="37"/>
      <c r="D503" s="37"/>
      <c r="E503" s="37"/>
      <c r="F503" s="37"/>
      <c r="G503" s="37"/>
      <c r="H503" s="37"/>
      <c r="I503" s="37"/>
    </row>
    <row r="504" spans="2:9" ht="15">
      <c r="B504" s="37"/>
      <c r="C504" s="37"/>
      <c r="D504" s="37"/>
      <c r="E504" s="37"/>
      <c r="F504" s="37"/>
      <c r="G504" s="37"/>
      <c r="H504" s="37"/>
      <c r="I504" s="37"/>
    </row>
    <row r="505" spans="2:9" ht="15">
      <c r="B505" s="37"/>
      <c r="C505" s="37"/>
      <c r="D505" s="37"/>
      <c r="E505" s="37"/>
      <c r="F505" s="37"/>
      <c r="G505" s="37"/>
      <c r="H505" s="37"/>
      <c r="I505" s="37"/>
    </row>
    <row r="506" spans="2:9" ht="15">
      <c r="B506" s="37"/>
      <c r="C506" s="37"/>
      <c r="D506" s="37"/>
      <c r="E506" s="37"/>
      <c r="F506" s="37"/>
      <c r="G506" s="37"/>
      <c r="H506" s="37"/>
      <c r="I506" s="37"/>
    </row>
    <row r="507" spans="2:9" ht="15">
      <c r="B507" s="37"/>
      <c r="C507" s="37"/>
      <c r="D507" s="37"/>
      <c r="E507" s="37"/>
      <c r="F507" s="37"/>
      <c r="G507" s="37"/>
      <c r="H507" s="37"/>
      <c r="I507" s="37"/>
    </row>
    <row r="508" spans="2:9" ht="15">
      <c r="B508" s="37"/>
      <c r="C508" s="37"/>
      <c r="D508" s="37"/>
      <c r="E508" s="37"/>
      <c r="F508" s="37"/>
      <c r="G508" s="37"/>
      <c r="H508" s="37"/>
      <c r="I508" s="37"/>
    </row>
    <row r="509" spans="2:9" ht="15">
      <c r="B509" s="37"/>
      <c r="C509" s="37"/>
      <c r="D509" s="37"/>
      <c r="E509" s="37"/>
      <c r="F509" s="37"/>
      <c r="G509" s="37"/>
      <c r="H509" s="37"/>
      <c r="I509" s="37"/>
    </row>
    <row r="510" spans="2:9" ht="15">
      <c r="B510" s="37"/>
      <c r="C510" s="37"/>
      <c r="D510" s="37"/>
      <c r="E510" s="37"/>
      <c r="F510" s="37"/>
      <c r="G510" s="37"/>
      <c r="H510" s="37"/>
      <c r="I510" s="37"/>
    </row>
    <row r="511" spans="2:9" ht="15">
      <c r="B511" s="37"/>
      <c r="C511" s="37"/>
      <c r="D511" s="37"/>
      <c r="E511" s="37"/>
      <c r="F511" s="37"/>
      <c r="G511" s="37"/>
      <c r="H511" s="37"/>
      <c r="I511" s="37"/>
    </row>
    <row r="512" spans="2:9" ht="15">
      <c r="B512" s="37"/>
      <c r="C512" s="37"/>
      <c r="D512" s="37"/>
      <c r="E512" s="37"/>
      <c r="F512" s="37"/>
      <c r="G512" s="37"/>
      <c r="H512" s="37"/>
      <c r="I512" s="37"/>
    </row>
    <row r="513" spans="2:9" ht="15">
      <c r="B513" s="37"/>
      <c r="C513" s="37"/>
      <c r="D513" s="37"/>
      <c r="E513" s="37"/>
      <c r="F513" s="37"/>
      <c r="G513" s="37"/>
      <c r="H513" s="37"/>
      <c r="I513" s="37"/>
    </row>
    <row r="514" spans="2:9" ht="15">
      <c r="B514" s="37"/>
      <c r="C514" s="37"/>
      <c r="D514" s="37"/>
      <c r="E514" s="37"/>
      <c r="F514" s="37"/>
      <c r="G514" s="37"/>
      <c r="H514" s="37"/>
      <c r="I514" s="37"/>
    </row>
    <row r="515" spans="2:9" ht="15">
      <c r="B515" s="37"/>
      <c r="C515" s="37"/>
      <c r="D515" s="37"/>
      <c r="E515" s="37"/>
      <c r="F515" s="37"/>
      <c r="G515" s="37"/>
      <c r="H515" s="37"/>
      <c r="I515" s="37"/>
    </row>
    <row r="516" spans="2:9" ht="15">
      <c r="B516" s="37"/>
      <c r="C516" s="37"/>
      <c r="D516" s="37"/>
      <c r="E516" s="37"/>
      <c r="F516" s="37"/>
      <c r="G516" s="37"/>
      <c r="H516" s="37"/>
      <c r="I516" s="37"/>
    </row>
    <row r="517" spans="2:9" ht="15">
      <c r="B517" s="37"/>
      <c r="C517" s="37"/>
      <c r="D517" s="37"/>
      <c r="E517" s="37"/>
      <c r="F517" s="37"/>
      <c r="G517" s="37"/>
      <c r="H517" s="37"/>
      <c r="I517" s="37"/>
    </row>
    <row r="518" spans="2:9" ht="15">
      <c r="B518" s="37"/>
      <c r="C518" s="37"/>
      <c r="D518" s="37"/>
      <c r="E518" s="37"/>
      <c r="F518" s="37"/>
      <c r="G518" s="37"/>
      <c r="H518" s="37"/>
      <c r="I518" s="37"/>
    </row>
    <row r="519" spans="2:9" ht="15">
      <c r="B519" s="37"/>
      <c r="C519" s="37"/>
      <c r="D519" s="37"/>
      <c r="E519" s="37"/>
      <c r="F519" s="37"/>
      <c r="G519" s="37"/>
      <c r="H519" s="37"/>
      <c r="I519" s="37"/>
    </row>
    <row r="520" spans="2:9" ht="15">
      <c r="B520" s="37"/>
      <c r="C520" s="37"/>
      <c r="D520" s="37"/>
      <c r="E520" s="37"/>
      <c r="F520" s="37"/>
      <c r="G520" s="37"/>
      <c r="H520" s="37"/>
      <c r="I520" s="37"/>
    </row>
    <row r="521" spans="2:9" ht="15">
      <c r="B521" s="37"/>
      <c r="C521" s="37"/>
      <c r="D521" s="37"/>
      <c r="E521" s="37"/>
      <c r="F521" s="37"/>
      <c r="G521" s="37"/>
      <c r="H521" s="37"/>
      <c r="I521" s="37"/>
    </row>
    <row r="522" spans="2:9" ht="15">
      <c r="B522" s="37"/>
      <c r="C522" s="37"/>
      <c r="D522" s="37"/>
      <c r="E522" s="37"/>
      <c r="F522" s="37"/>
      <c r="G522" s="37"/>
      <c r="H522" s="37"/>
      <c r="I522" s="37"/>
    </row>
    <row r="523" spans="2:9" ht="15">
      <c r="B523" s="37"/>
      <c r="C523" s="37"/>
      <c r="D523" s="37"/>
      <c r="E523" s="37"/>
      <c r="F523" s="37"/>
      <c r="G523" s="37"/>
      <c r="H523" s="37"/>
      <c r="I523" s="37"/>
    </row>
    <row r="524" spans="2:9" ht="15">
      <c r="B524" s="37"/>
      <c r="C524" s="37"/>
      <c r="D524" s="37"/>
      <c r="E524" s="37"/>
      <c r="F524" s="37"/>
      <c r="G524" s="37"/>
      <c r="H524" s="37"/>
      <c r="I524" s="37"/>
    </row>
    <row r="525" spans="2:9" ht="15">
      <c r="B525" s="37"/>
      <c r="C525" s="37"/>
      <c r="D525" s="37"/>
      <c r="E525" s="37"/>
      <c r="F525" s="37"/>
      <c r="G525" s="37"/>
      <c r="H525" s="37"/>
      <c r="I525" s="37"/>
    </row>
    <row r="526" spans="2:9" ht="15">
      <c r="B526" s="37"/>
      <c r="C526" s="37"/>
      <c r="D526" s="37"/>
      <c r="E526" s="37"/>
      <c r="F526" s="37"/>
      <c r="G526" s="37"/>
      <c r="H526" s="37"/>
      <c r="I526" s="37"/>
    </row>
    <row r="527" spans="2:9" ht="15">
      <c r="B527" s="37"/>
      <c r="C527" s="37"/>
      <c r="D527" s="37"/>
      <c r="E527" s="37"/>
      <c r="F527" s="37"/>
      <c r="G527" s="37"/>
      <c r="H527" s="37"/>
      <c r="I527" s="37"/>
    </row>
    <row r="528" spans="2:9" ht="15">
      <c r="B528" s="37"/>
      <c r="C528" s="37"/>
      <c r="D528" s="37"/>
      <c r="E528" s="37"/>
      <c r="F528" s="37"/>
      <c r="G528" s="37"/>
      <c r="H528" s="37"/>
      <c r="I528" s="37"/>
    </row>
    <row r="529" spans="2:9" ht="15">
      <c r="B529" s="37"/>
      <c r="C529" s="37"/>
      <c r="D529" s="37"/>
      <c r="E529" s="37"/>
      <c r="F529" s="37"/>
      <c r="G529" s="37"/>
      <c r="H529" s="37"/>
      <c r="I529" s="37"/>
    </row>
    <row r="530" spans="2:9" ht="15">
      <c r="B530" s="37"/>
      <c r="C530" s="37"/>
      <c r="D530" s="37"/>
      <c r="E530" s="37"/>
      <c r="F530" s="37"/>
      <c r="G530" s="37"/>
      <c r="H530" s="37"/>
      <c r="I530" s="37"/>
    </row>
    <row r="531" spans="2:9" ht="15">
      <c r="B531" s="37"/>
      <c r="C531" s="37"/>
      <c r="D531" s="37"/>
      <c r="E531" s="37"/>
      <c r="F531" s="37"/>
      <c r="G531" s="37"/>
      <c r="H531" s="37"/>
      <c r="I531" s="37"/>
    </row>
    <row r="532" spans="2:9" ht="15">
      <c r="B532" s="37"/>
      <c r="C532" s="37"/>
      <c r="D532" s="37"/>
      <c r="E532" s="37"/>
      <c r="F532" s="37"/>
      <c r="G532" s="37"/>
      <c r="H532" s="37"/>
      <c r="I532" s="37"/>
    </row>
    <row r="533" spans="2:9" ht="15">
      <c r="B533" s="37"/>
      <c r="C533" s="37"/>
      <c r="D533" s="37"/>
      <c r="E533" s="37"/>
      <c r="F533" s="37"/>
      <c r="G533" s="37"/>
      <c r="H533" s="37"/>
      <c r="I533" s="37"/>
    </row>
    <row r="534" spans="2:9" ht="15">
      <c r="B534" s="37"/>
      <c r="C534" s="37"/>
      <c r="D534" s="37"/>
      <c r="E534" s="37"/>
      <c r="F534" s="37"/>
      <c r="G534" s="37"/>
      <c r="H534" s="37"/>
      <c r="I534" s="37"/>
    </row>
    <row r="535" spans="2:9" ht="15">
      <c r="B535" s="37"/>
      <c r="C535" s="37"/>
      <c r="D535" s="37"/>
      <c r="E535" s="37"/>
      <c r="F535" s="37"/>
      <c r="G535" s="37"/>
      <c r="H535" s="37"/>
      <c r="I535" s="37"/>
    </row>
    <row r="536" spans="2:9" ht="15">
      <c r="B536" s="37"/>
      <c r="C536" s="37"/>
      <c r="D536" s="37"/>
      <c r="E536" s="37"/>
      <c r="F536" s="37"/>
      <c r="G536" s="37"/>
      <c r="H536" s="37"/>
      <c r="I536" s="37"/>
    </row>
    <row r="537" spans="2:9" ht="15">
      <c r="B537" s="37"/>
      <c r="C537" s="37"/>
      <c r="D537" s="37"/>
      <c r="E537" s="37"/>
      <c r="F537" s="37"/>
      <c r="G537" s="37"/>
      <c r="H537" s="37"/>
      <c r="I537" s="37"/>
    </row>
    <row r="538" spans="2:9" ht="15">
      <c r="B538" s="37"/>
      <c r="C538" s="37"/>
      <c r="D538" s="37"/>
      <c r="E538" s="37"/>
      <c r="F538" s="37"/>
      <c r="G538" s="37"/>
      <c r="H538" s="37"/>
      <c r="I538" s="37"/>
    </row>
    <row r="539" spans="2:9" ht="15">
      <c r="B539" s="37"/>
      <c r="C539" s="37"/>
      <c r="D539" s="37"/>
      <c r="E539" s="37"/>
      <c r="F539" s="37"/>
      <c r="G539" s="37"/>
      <c r="H539" s="37"/>
      <c r="I539" s="37"/>
    </row>
    <row r="540" spans="2:9" ht="15">
      <c r="B540" s="37"/>
      <c r="C540" s="37"/>
      <c r="D540" s="37"/>
      <c r="E540" s="37"/>
      <c r="F540" s="37"/>
      <c r="G540" s="37"/>
      <c r="H540" s="37"/>
      <c r="I540" s="37"/>
    </row>
    <row r="541" spans="2:9" ht="15">
      <c r="B541" s="37"/>
      <c r="C541" s="37"/>
      <c r="D541" s="37"/>
      <c r="E541" s="37"/>
      <c r="F541" s="37"/>
      <c r="G541" s="37"/>
      <c r="H541" s="37"/>
      <c r="I541" s="37"/>
    </row>
    <row r="542" spans="2:9" ht="15">
      <c r="B542" s="37"/>
      <c r="C542" s="37"/>
      <c r="D542" s="37"/>
      <c r="E542" s="37"/>
      <c r="F542" s="37"/>
      <c r="G542" s="37"/>
      <c r="H542" s="37"/>
      <c r="I542" s="37"/>
    </row>
    <row r="543" spans="2:9" ht="15">
      <c r="B543" s="37"/>
      <c r="C543" s="37"/>
      <c r="D543" s="37"/>
      <c r="E543" s="37"/>
      <c r="F543" s="37"/>
      <c r="G543" s="37"/>
      <c r="H543" s="37"/>
      <c r="I543" s="37"/>
    </row>
    <row r="544" spans="2:9" ht="15">
      <c r="B544" s="37"/>
      <c r="C544" s="37"/>
      <c r="D544" s="37"/>
      <c r="E544" s="37"/>
      <c r="F544" s="37"/>
      <c r="G544" s="37"/>
      <c r="H544" s="37"/>
      <c r="I544" s="37"/>
    </row>
    <row r="545" spans="2:9" ht="15">
      <c r="B545" s="37"/>
      <c r="C545" s="37"/>
      <c r="D545" s="37"/>
      <c r="E545" s="37"/>
      <c r="F545" s="37"/>
      <c r="G545" s="37"/>
      <c r="H545" s="37"/>
      <c r="I545" s="37"/>
    </row>
    <row r="546" spans="2:9" ht="15">
      <c r="B546" s="37"/>
      <c r="C546" s="37"/>
      <c r="D546" s="37"/>
      <c r="E546" s="37"/>
      <c r="F546" s="37"/>
      <c r="G546" s="37"/>
      <c r="H546" s="37"/>
      <c r="I546" s="37"/>
    </row>
    <row r="547" spans="2:9" ht="15">
      <c r="B547" s="37"/>
      <c r="C547" s="37"/>
      <c r="D547" s="37"/>
      <c r="E547" s="37"/>
      <c r="F547" s="37"/>
      <c r="G547" s="37"/>
      <c r="H547" s="37"/>
      <c r="I547" s="37"/>
    </row>
    <row r="548" spans="2:9" ht="15">
      <c r="B548" s="37"/>
      <c r="C548" s="37"/>
      <c r="D548" s="37"/>
      <c r="E548" s="37"/>
      <c r="F548" s="37"/>
      <c r="G548" s="37"/>
      <c r="H548" s="37"/>
      <c r="I548" s="37"/>
    </row>
    <row r="549" spans="2:9" ht="15">
      <c r="B549" s="37"/>
      <c r="C549" s="37"/>
      <c r="D549" s="37"/>
      <c r="E549" s="37"/>
      <c r="F549" s="37"/>
      <c r="G549" s="37"/>
      <c r="H549" s="37"/>
      <c r="I549" s="37"/>
    </row>
    <row r="550" spans="2:9" ht="15">
      <c r="B550" s="37"/>
      <c r="C550" s="37"/>
      <c r="D550" s="37"/>
      <c r="E550" s="37"/>
      <c r="F550" s="37"/>
      <c r="G550" s="37"/>
      <c r="H550" s="37"/>
      <c r="I550" s="37"/>
    </row>
    <row r="551" spans="2:9" ht="15">
      <c r="B551" s="37"/>
      <c r="C551" s="37"/>
      <c r="D551" s="37"/>
      <c r="E551" s="37"/>
      <c r="F551" s="37"/>
      <c r="G551" s="37"/>
      <c r="H551" s="37"/>
      <c r="I551" s="37"/>
    </row>
    <row r="552" spans="2:9" ht="15">
      <c r="B552" s="37"/>
      <c r="C552" s="37"/>
      <c r="D552" s="37"/>
      <c r="E552" s="37"/>
      <c r="F552" s="37"/>
      <c r="G552" s="37"/>
      <c r="H552" s="37"/>
      <c r="I552" s="37"/>
    </row>
    <row r="553" spans="2:9" ht="15">
      <c r="B553" s="37"/>
      <c r="C553" s="37"/>
      <c r="D553" s="37"/>
      <c r="E553" s="37"/>
      <c r="F553" s="37"/>
      <c r="G553" s="37"/>
      <c r="H553" s="37"/>
      <c r="I553" s="37"/>
    </row>
    <row r="554" spans="2:9" ht="15">
      <c r="B554" s="37"/>
      <c r="C554" s="37"/>
      <c r="D554" s="37"/>
      <c r="E554" s="37"/>
      <c r="F554" s="37"/>
      <c r="G554" s="37"/>
      <c r="H554" s="37"/>
      <c r="I554" s="37"/>
    </row>
    <row r="555" spans="2:9" ht="15">
      <c r="B555" s="37"/>
      <c r="C555" s="37"/>
      <c r="D555" s="37"/>
      <c r="E555" s="37"/>
      <c r="F555" s="37"/>
      <c r="G555" s="37"/>
      <c r="H555" s="37"/>
      <c r="I555" s="37"/>
    </row>
    <row r="556" spans="2:9" ht="15">
      <c r="B556" s="37"/>
      <c r="C556" s="37"/>
      <c r="D556" s="37"/>
      <c r="E556" s="37"/>
      <c r="F556" s="37"/>
      <c r="G556" s="37"/>
      <c r="H556" s="37"/>
      <c r="I556" s="37"/>
    </row>
    <row r="557" spans="2:9" ht="15">
      <c r="B557" s="37"/>
      <c r="C557" s="37"/>
      <c r="D557" s="37"/>
      <c r="E557" s="37"/>
      <c r="F557" s="37"/>
      <c r="G557" s="37"/>
      <c r="H557" s="37"/>
      <c r="I557" s="37"/>
    </row>
    <row r="558" spans="2:9" ht="15">
      <c r="B558" s="37"/>
      <c r="C558" s="37"/>
      <c r="D558" s="37"/>
      <c r="E558" s="37"/>
      <c r="F558" s="37"/>
      <c r="G558" s="37"/>
      <c r="H558" s="37"/>
      <c r="I558" s="37"/>
    </row>
    <row r="559" spans="2:9" ht="15">
      <c r="B559" s="37"/>
      <c r="C559" s="37"/>
      <c r="D559" s="37"/>
      <c r="E559" s="37"/>
      <c r="F559" s="37"/>
      <c r="G559" s="37"/>
      <c r="H559" s="37"/>
      <c r="I559" s="37"/>
    </row>
    <row r="560" spans="2:9" ht="15">
      <c r="B560" s="37"/>
      <c r="C560" s="37"/>
      <c r="D560" s="37"/>
      <c r="E560" s="37"/>
      <c r="F560" s="37"/>
      <c r="G560" s="37"/>
      <c r="H560" s="37"/>
      <c r="I560" s="37"/>
    </row>
    <row r="561" spans="2:9" ht="15">
      <c r="B561" s="37"/>
      <c r="C561" s="37"/>
      <c r="D561" s="37"/>
      <c r="E561" s="37"/>
      <c r="F561" s="37"/>
      <c r="G561" s="37"/>
      <c r="H561" s="37"/>
      <c r="I561" s="37"/>
    </row>
    <row r="562" spans="2:9" ht="15">
      <c r="B562" s="37"/>
      <c r="C562" s="37"/>
      <c r="D562" s="37"/>
      <c r="E562" s="37"/>
      <c r="F562" s="37"/>
      <c r="G562" s="37"/>
      <c r="H562" s="37"/>
      <c r="I562" s="37"/>
    </row>
    <row r="563" spans="2:9" ht="15">
      <c r="B563" s="37"/>
      <c r="C563" s="37"/>
      <c r="D563" s="37"/>
      <c r="E563" s="37"/>
      <c r="F563" s="37"/>
      <c r="G563" s="37"/>
      <c r="H563" s="37"/>
      <c r="I563" s="37"/>
    </row>
    <row r="564" spans="2:9" ht="15">
      <c r="B564" s="37"/>
      <c r="C564" s="37"/>
      <c r="D564" s="37"/>
      <c r="E564" s="37"/>
      <c r="F564" s="37"/>
      <c r="G564" s="37"/>
      <c r="H564" s="37"/>
      <c r="I564" s="37"/>
    </row>
    <row r="565" spans="2:9" ht="15">
      <c r="B565" s="37"/>
      <c r="C565" s="37"/>
      <c r="D565" s="37"/>
      <c r="E565" s="37"/>
      <c r="F565" s="37"/>
      <c r="G565" s="37"/>
      <c r="H565" s="37"/>
      <c r="I565" s="37"/>
    </row>
    <row r="566" spans="2:9" ht="15">
      <c r="B566" s="37"/>
      <c r="C566" s="37"/>
      <c r="D566" s="37"/>
      <c r="E566" s="37"/>
      <c r="F566" s="37"/>
      <c r="G566" s="37"/>
      <c r="H566" s="37"/>
      <c r="I566" s="37"/>
    </row>
    <row r="567" spans="2:9" ht="15">
      <c r="B567" s="37"/>
      <c r="C567" s="37"/>
      <c r="D567" s="37"/>
      <c r="E567" s="37"/>
      <c r="F567" s="37"/>
      <c r="G567" s="37"/>
      <c r="H567" s="37"/>
      <c r="I567" s="37"/>
    </row>
    <row r="568" spans="2:9" ht="15">
      <c r="B568" s="37"/>
      <c r="C568" s="37"/>
      <c r="D568" s="37"/>
      <c r="E568" s="37"/>
      <c r="F568" s="37"/>
      <c r="G568" s="37"/>
      <c r="H568" s="37"/>
      <c r="I568" s="37"/>
    </row>
    <row r="569" spans="2:9" ht="15">
      <c r="B569" s="37"/>
      <c r="C569" s="37"/>
      <c r="D569" s="37"/>
      <c r="E569" s="37"/>
      <c r="F569" s="37"/>
      <c r="G569" s="37"/>
      <c r="H569" s="37"/>
      <c r="I569" s="37"/>
    </row>
    <row r="570" spans="2:9" ht="15">
      <c r="B570" s="37"/>
      <c r="C570" s="37"/>
      <c r="D570" s="37"/>
      <c r="E570" s="37"/>
      <c r="F570" s="37"/>
      <c r="G570" s="37"/>
      <c r="H570" s="37"/>
      <c r="I570" s="37"/>
    </row>
    <row r="571" spans="2:9" ht="15">
      <c r="B571" s="37"/>
      <c r="C571" s="37"/>
      <c r="D571" s="37"/>
      <c r="E571" s="37"/>
      <c r="F571" s="37"/>
      <c r="G571" s="37"/>
      <c r="H571" s="37"/>
      <c r="I571" s="37"/>
    </row>
    <row r="572" spans="2:9" ht="15">
      <c r="B572" s="37"/>
      <c r="C572" s="37"/>
      <c r="D572" s="37"/>
      <c r="E572" s="37"/>
      <c r="F572" s="37"/>
      <c r="G572" s="37"/>
      <c r="H572" s="37"/>
      <c r="I572" s="37"/>
    </row>
    <row r="573" spans="2:9" ht="15">
      <c r="B573" s="37"/>
      <c r="C573" s="37"/>
      <c r="D573" s="37"/>
      <c r="E573" s="37"/>
      <c r="F573" s="37"/>
      <c r="G573" s="37"/>
      <c r="H573" s="37"/>
      <c r="I573" s="37"/>
    </row>
    <row r="574" spans="2:9" ht="15">
      <c r="B574" s="37"/>
      <c r="C574" s="37"/>
      <c r="D574" s="37"/>
      <c r="E574" s="37"/>
      <c r="F574" s="37"/>
      <c r="G574" s="37"/>
      <c r="H574" s="37"/>
      <c r="I574" s="37"/>
    </row>
    <row r="575" spans="2:9" ht="15">
      <c r="B575" s="37"/>
      <c r="C575" s="37"/>
      <c r="D575" s="37"/>
      <c r="E575" s="37"/>
      <c r="F575" s="37"/>
      <c r="G575" s="37"/>
      <c r="H575" s="37"/>
      <c r="I575" s="37"/>
    </row>
    <row r="576" spans="2:9" ht="15">
      <c r="B576" s="37"/>
      <c r="C576" s="37"/>
      <c r="D576" s="37"/>
      <c r="E576" s="37"/>
      <c r="F576" s="37"/>
      <c r="G576" s="37"/>
      <c r="H576" s="37"/>
      <c r="I576" s="37"/>
    </row>
    <row r="577" spans="2:9" ht="15">
      <c r="B577" s="37"/>
      <c r="C577" s="37"/>
      <c r="D577" s="37"/>
      <c r="E577" s="37"/>
      <c r="F577" s="37"/>
      <c r="G577" s="37"/>
      <c r="H577" s="37"/>
      <c r="I577" s="37"/>
    </row>
    <row r="578" spans="2:9" ht="15">
      <c r="B578" s="37"/>
      <c r="C578" s="37"/>
      <c r="D578" s="37"/>
      <c r="E578" s="37"/>
      <c r="F578" s="37"/>
      <c r="G578" s="37"/>
      <c r="H578" s="37"/>
      <c r="I578" s="37"/>
    </row>
    <row r="579" spans="2:9" ht="15">
      <c r="B579" s="37"/>
      <c r="C579" s="37"/>
      <c r="D579" s="37"/>
      <c r="E579" s="37"/>
      <c r="F579" s="37"/>
      <c r="G579" s="37"/>
      <c r="H579" s="37"/>
      <c r="I579" s="37"/>
    </row>
    <row r="580" spans="2:9" ht="15">
      <c r="B580" s="37"/>
      <c r="C580" s="37"/>
      <c r="D580" s="37"/>
      <c r="E580" s="37"/>
      <c r="F580" s="37"/>
      <c r="G580" s="37"/>
      <c r="H580" s="37"/>
      <c r="I580" s="37"/>
    </row>
    <row r="581" spans="2:9" ht="15">
      <c r="B581" s="37"/>
      <c r="C581" s="37"/>
      <c r="D581" s="37"/>
      <c r="E581" s="37"/>
      <c r="F581" s="37"/>
      <c r="G581" s="37"/>
      <c r="H581" s="37"/>
      <c r="I581" s="37"/>
    </row>
    <row r="582" spans="2:9" ht="15">
      <c r="B582" s="37"/>
      <c r="C582" s="37"/>
      <c r="D582" s="37"/>
      <c r="E582" s="37"/>
      <c r="F582" s="37"/>
      <c r="G582" s="37"/>
      <c r="H582" s="37"/>
      <c r="I582" s="37"/>
    </row>
    <row r="583" spans="2:9" ht="15">
      <c r="B583" s="37"/>
      <c r="C583" s="37"/>
      <c r="D583" s="37"/>
      <c r="E583" s="37"/>
      <c r="F583" s="37"/>
      <c r="G583" s="37"/>
      <c r="H583" s="37"/>
      <c r="I583" s="37"/>
    </row>
    <row r="584" spans="2:9" ht="15">
      <c r="B584" s="37"/>
      <c r="C584" s="37"/>
      <c r="D584" s="37"/>
      <c r="E584" s="37"/>
      <c r="F584" s="37"/>
      <c r="G584" s="37"/>
      <c r="H584" s="37"/>
      <c r="I584" s="37"/>
    </row>
    <row r="585" spans="2:9" ht="15">
      <c r="B585" s="37"/>
      <c r="C585" s="37"/>
      <c r="D585" s="37"/>
      <c r="E585" s="37"/>
      <c r="F585" s="37"/>
      <c r="G585" s="37"/>
      <c r="H585" s="37"/>
      <c r="I585" s="37"/>
    </row>
    <row r="586" spans="2:9" ht="15">
      <c r="B586" s="37"/>
      <c r="C586" s="37"/>
      <c r="D586" s="37"/>
      <c r="E586" s="37"/>
      <c r="F586" s="37"/>
      <c r="G586" s="37"/>
      <c r="H586" s="37"/>
      <c r="I586" s="37"/>
    </row>
    <row r="587" spans="2:9" ht="15">
      <c r="B587" s="37"/>
      <c r="C587" s="37"/>
      <c r="D587" s="37"/>
      <c r="E587" s="37"/>
      <c r="F587" s="37"/>
      <c r="G587" s="37"/>
      <c r="H587" s="37"/>
      <c r="I587" s="37"/>
    </row>
    <row r="588" spans="2:9" ht="15">
      <c r="B588" s="37"/>
      <c r="C588" s="37"/>
      <c r="D588" s="37"/>
      <c r="E588" s="37"/>
      <c r="F588" s="37"/>
      <c r="G588" s="37"/>
      <c r="H588" s="37"/>
      <c r="I588" s="37"/>
    </row>
    <row r="589" spans="2:9" ht="15">
      <c r="B589" s="37"/>
      <c r="C589" s="37"/>
      <c r="D589" s="37"/>
      <c r="E589" s="37"/>
      <c r="F589" s="37"/>
      <c r="G589" s="37"/>
      <c r="H589" s="37"/>
      <c r="I589" s="37"/>
    </row>
    <row r="590" spans="2:9" ht="15">
      <c r="B590" s="37"/>
      <c r="C590" s="37"/>
      <c r="D590" s="37"/>
      <c r="E590" s="37"/>
      <c r="F590" s="37"/>
      <c r="G590" s="37"/>
      <c r="H590" s="37"/>
      <c r="I590" s="37"/>
    </row>
    <row r="591" spans="2:9" ht="15">
      <c r="B591" s="37"/>
      <c r="C591" s="37"/>
      <c r="D591" s="37"/>
      <c r="E591" s="37"/>
      <c r="F591" s="37"/>
      <c r="G591" s="37"/>
      <c r="H591" s="37"/>
      <c r="I591" s="37"/>
    </row>
    <row r="592" spans="2:9" ht="15">
      <c r="B592" s="37"/>
      <c r="C592" s="37"/>
      <c r="D592" s="37"/>
      <c r="E592" s="37"/>
      <c r="F592" s="37"/>
      <c r="G592" s="37"/>
      <c r="H592" s="37"/>
      <c r="I592" s="37"/>
    </row>
    <row r="593" spans="2:9" ht="15">
      <c r="B593" s="37"/>
      <c r="C593" s="37"/>
      <c r="D593" s="37"/>
      <c r="E593" s="37"/>
      <c r="F593" s="37"/>
      <c r="G593" s="37"/>
      <c r="H593" s="37"/>
      <c r="I593" s="37"/>
    </row>
    <row r="594" spans="2:9" ht="15">
      <c r="B594" s="37"/>
      <c r="C594" s="37"/>
      <c r="D594" s="37"/>
      <c r="E594" s="37"/>
      <c r="F594" s="37"/>
      <c r="G594" s="37"/>
      <c r="H594" s="37"/>
      <c r="I594" s="37"/>
    </row>
    <row r="595" spans="2:9" ht="15">
      <c r="B595" s="37"/>
      <c r="C595" s="37"/>
      <c r="D595" s="37"/>
      <c r="E595" s="37"/>
      <c r="F595" s="37"/>
      <c r="G595" s="37"/>
      <c r="H595" s="37"/>
      <c r="I595" s="37"/>
    </row>
    <row r="596" spans="2:9" ht="15">
      <c r="B596" s="37"/>
      <c r="C596" s="37"/>
      <c r="D596" s="37"/>
      <c r="E596" s="37"/>
      <c r="F596" s="37"/>
      <c r="G596" s="37"/>
      <c r="H596" s="37"/>
      <c r="I596" s="37"/>
    </row>
    <row r="597" spans="2:9" ht="15">
      <c r="B597" s="37"/>
      <c r="C597" s="37"/>
      <c r="D597" s="37"/>
      <c r="E597" s="37"/>
      <c r="F597" s="37"/>
      <c r="G597" s="37"/>
      <c r="H597" s="37"/>
      <c r="I597" s="37"/>
    </row>
    <row r="598" spans="2:9" ht="15">
      <c r="B598" s="37"/>
      <c r="C598" s="37"/>
      <c r="D598" s="37"/>
      <c r="E598" s="37"/>
      <c r="F598" s="37"/>
      <c r="G598" s="37"/>
      <c r="H598" s="37"/>
      <c r="I598" s="37"/>
    </row>
    <row r="599" spans="2:9" ht="15">
      <c r="B599" s="37"/>
      <c r="C599" s="37"/>
      <c r="D599" s="37"/>
      <c r="E599" s="37"/>
      <c r="F599" s="37"/>
      <c r="G599" s="37"/>
      <c r="H599" s="37"/>
      <c r="I599" s="37"/>
    </row>
    <row r="600" spans="2:9" ht="15">
      <c r="B600" s="37"/>
      <c r="C600" s="37"/>
      <c r="D600" s="37"/>
      <c r="E600" s="37"/>
      <c r="F600" s="37"/>
      <c r="G600" s="37"/>
      <c r="H600" s="37"/>
      <c r="I600" s="37"/>
    </row>
    <row r="601" spans="2:9" ht="15">
      <c r="B601" s="37"/>
      <c r="C601" s="37"/>
      <c r="D601" s="37"/>
      <c r="E601" s="37"/>
      <c r="F601" s="37"/>
      <c r="G601" s="37"/>
      <c r="H601" s="37"/>
      <c r="I601" s="37"/>
    </row>
    <row r="602" spans="2:9" ht="15">
      <c r="B602" s="37"/>
      <c r="C602" s="37"/>
      <c r="D602" s="37"/>
      <c r="E602" s="37"/>
      <c r="F602" s="37"/>
      <c r="G602" s="37"/>
      <c r="H602" s="37"/>
      <c r="I602" s="37"/>
    </row>
    <row r="603" spans="2:9" ht="15">
      <c r="B603" s="37"/>
      <c r="C603" s="37"/>
      <c r="D603" s="37"/>
      <c r="E603" s="37"/>
      <c r="F603" s="37"/>
      <c r="G603" s="37"/>
      <c r="H603" s="37"/>
      <c r="I603" s="37"/>
    </row>
    <row r="604" spans="2:9" ht="15">
      <c r="B604" s="37"/>
      <c r="C604" s="37"/>
      <c r="D604" s="37"/>
      <c r="E604" s="37"/>
      <c r="F604" s="37"/>
      <c r="G604" s="37"/>
      <c r="H604" s="37"/>
      <c r="I604" s="37"/>
    </row>
    <row r="605" spans="2:9" ht="15">
      <c r="B605" s="37"/>
      <c r="C605" s="37"/>
      <c r="D605" s="37"/>
      <c r="E605" s="37"/>
      <c r="F605" s="37"/>
      <c r="G605" s="37"/>
      <c r="H605" s="37"/>
      <c r="I605" s="37"/>
    </row>
    <row r="606" spans="2:9" ht="15">
      <c r="B606" s="37"/>
      <c r="C606" s="37"/>
      <c r="D606" s="37"/>
      <c r="E606" s="37"/>
      <c r="F606" s="37"/>
      <c r="G606" s="37"/>
      <c r="H606" s="37"/>
      <c r="I606" s="37"/>
    </row>
    <row r="607" spans="2:9" ht="15">
      <c r="B607" s="37"/>
      <c r="C607" s="37"/>
      <c r="D607" s="37"/>
      <c r="E607" s="37"/>
      <c r="F607" s="37"/>
      <c r="G607" s="37"/>
      <c r="H607" s="37"/>
      <c r="I607" s="37"/>
    </row>
    <row r="608" spans="2:9" ht="15">
      <c r="B608" s="37"/>
      <c r="C608" s="37"/>
      <c r="D608" s="37"/>
      <c r="E608" s="37"/>
      <c r="F608" s="37"/>
      <c r="G608" s="37"/>
      <c r="H608" s="37"/>
      <c r="I608" s="37"/>
    </row>
    <row r="609" spans="2:9" ht="15">
      <c r="B609" s="37"/>
      <c r="C609" s="37"/>
      <c r="D609" s="37"/>
      <c r="E609" s="37"/>
      <c r="F609" s="37"/>
      <c r="G609" s="37"/>
      <c r="H609" s="37"/>
      <c r="I609" s="37"/>
    </row>
    <row r="610" spans="2:9" ht="15">
      <c r="B610" s="37"/>
      <c r="C610" s="37"/>
      <c r="D610" s="37"/>
      <c r="E610" s="37"/>
      <c r="F610" s="37"/>
      <c r="G610" s="37"/>
      <c r="H610" s="37"/>
      <c r="I610" s="37"/>
    </row>
    <row r="611" spans="2:9" ht="15">
      <c r="B611" s="37"/>
      <c r="C611" s="37"/>
      <c r="D611" s="37"/>
      <c r="E611" s="37"/>
      <c r="F611" s="37"/>
      <c r="G611" s="37"/>
      <c r="H611" s="37"/>
      <c r="I611" s="37"/>
    </row>
    <row r="612" spans="2:9" ht="15">
      <c r="B612" s="37"/>
      <c r="C612" s="37"/>
      <c r="D612" s="37"/>
      <c r="E612" s="37"/>
      <c r="F612" s="37"/>
      <c r="G612" s="37"/>
      <c r="H612" s="37"/>
      <c r="I612" s="37"/>
    </row>
    <row r="613" spans="2:9" ht="15">
      <c r="B613" s="37"/>
      <c r="C613" s="37"/>
      <c r="D613" s="37"/>
      <c r="E613" s="37"/>
      <c r="F613" s="37"/>
      <c r="G613" s="37"/>
      <c r="H613" s="37"/>
      <c r="I613" s="37"/>
    </row>
    <row r="614" spans="2:9" ht="15">
      <c r="B614" s="37"/>
      <c r="C614" s="37"/>
      <c r="D614" s="37"/>
      <c r="E614" s="37"/>
      <c r="F614" s="37"/>
      <c r="G614" s="37"/>
      <c r="H614" s="37"/>
      <c r="I614" s="37"/>
    </row>
    <row r="615" spans="2:9" ht="15">
      <c r="B615" s="37"/>
      <c r="C615" s="37"/>
      <c r="D615" s="37"/>
      <c r="E615" s="37"/>
      <c r="F615" s="37"/>
      <c r="G615" s="37"/>
      <c r="H615" s="37"/>
      <c r="I615" s="37"/>
    </row>
    <row r="616" spans="2:9" ht="15">
      <c r="B616" s="37"/>
      <c r="C616" s="37"/>
      <c r="D616" s="37"/>
      <c r="E616" s="37"/>
      <c r="F616" s="37"/>
      <c r="G616" s="37"/>
      <c r="H616" s="37"/>
      <c r="I616" s="37"/>
    </row>
    <row r="617" spans="2:9" ht="15">
      <c r="B617" s="37"/>
      <c r="C617" s="37"/>
      <c r="D617" s="37"/>
      <c r="E617" s="37"/>
      <c r="F617" s="37"/>
      <c r="G617" s="37"/>
      <c r="H617" s="37"/>
      <c r="I617" s="37"/>
    </row>
    <row r="618" spans="2:9" ht="15">
      <c r="B618" s="37"/>
      <c r="C618" s="37"/>
      <c r="D618" s="37"/>
      <c r="E618" s="37"/>
      <c r="F618" s="37"/>
      <c r="G618" s="37"/>
      <c r="H618" s="37"/>
      <c r="I618" s="37"/>
    </row>
    <row r="619" spans="2:9" ht="15">
      <c r="B619" s="37"/>
      <c r="C619" s="37"/>
      <c r="D619" s="37"/>
      <c r="E619" s="37"/>
      <c r="F619" s="37"/>
      <c r="G619" s="37"/>
      <c r="H619" s="37"/>
      <c r="I619" s="37"/>
    </row>
    <row r="620" spans="2:9" ht="15">
      <c r="B620" s="37"/>
      <c r="C620" s="37"/>
      <c r="D620" s="37"/>
      <c r="E620" s="37"/>
      <c r="F620" s="37"/>
      <c r="G620" s="37"/>
      <c r="H620" s="37"/>
      <c r="I620" s="37"/>
    </row>
    <row r="621" spans="2:9" ht="15">
      <c r="B621" s="37"/>
      <c r="C621" s="37"/>
      <c r="D621" s="37"/>
      <c r="E621" s="37"/>
      <c r="F621" s="37"/>
      <c r="G621" s="37"/>
      <c r="H621" s="37"/>
      <c r="I621" s="37"/>
    </row>
    <row r="622" spans="2:9" ht="15">
      <c r="B622" s="37"/>
      <c r="C622" s="37"/>
      <c r="D622" s="37"/>
      <c r="E622" s="37"/>
      <c r="F622" s="37"/>
      <c r="G622" s="37"/>
      <c r="H622" s="37"/>
      <c r="I622" s="37"/>
    </row>
    <row r="623" spans="2:9" ht="15">
      <c r="B623" s="37"/>
      <c r="C623" s="37"/>
      <c r="D623" s="37"/>
      <c r="E623" s="37"/>
      <c r="F623" s="37"/>
      <c r="G623" s="37"/>
      <c r="H623" s="37"/>
      <c r="I623" s="37"/>
    </row>
    <row r="624" spans="2:9" ht="15">
      <c r="B624" s="37"/>
      <c r="C624" s="37"/>
      <c r="D624" s="37"/>
      <c r="E624" s="37"/>
      <c r="F624" s="37"/>
      <c r="G624" s="37"/>
      <c r="H624" s="37"/>
      <c r="I624" s="37"/>
    </row>
    <row r="625" spans="2:9" ht="15">
      <c r="B625" s="37"/>
      <c r="C625" s="37"/>
      <c r="D625" s="37"/>
      <c r="E625" s="37"/>
      <c r="F625" s="37"/>
      <c r="G625" s="37"/>
      <c r="H625" s="37"/>
      <c r="I625" s="37"/>
    </row>
    <row r="626" spans="2:9" ht="15">
      <c r="B626" s="37"/>
      <c r="C626" s="37"/>
      <c r="D626" s="37"/>
      <c r="E626" s="37"/>
      <c r="F626" s="37"/>
      <c r="G626" s="37"/>
      <c r="H626" s="37"/>
      <c r="I626" s="37"/>
    </row>
    <row r="627" spans="2:9" ht="15">
      <c r="B627" s="37"/>
      <c r="C627" s="37"/>
      <c r="D627" s="37"/>
      <c r="E627" s="37"/>
      <c r="F627" s="37"/>
      <c r="G627" s="37"/>
      <c r="H627" s="37"/>
      <c r="I627" s="37"/>
    </row>
    <row r="628" spans="2:9" ht="15">
      <c r="B628" s="37"/>
      <c r="C628" s="37"/>
      <c r="D628" s="37"/>
      <c r="E628" s="37"/>
      <c r="F628" s="37"/>
      <c r="G628" s="37"/>
      <c r="H628" s="37"/>
      <c r="I628" s="37"/>
    </row>
    <row r="629" spans="2:9" ht="15">
      <c r="B629" s="37"/>
      <c r="C629" s="37"/>
      <c r="D629" s="37"/>
      <c r="E629" s="37"/>
      <c r="F629" s="37"/>
      <c r="G629" s="37"/>
      <c r="H629" s="37"/>
      <c r="I629" s="37"/>
    </row>
    <row r="630" spans="2:9" ht="15">
      <c r="B630" s="37"/>
      <c r="C630" s="37"/>
      <c r="D630" s="37"/>
      <c r="E630" s="37"/>
      <c r="F630" s="37"/>
      <c r="G630" s="37"/>
      <c r="H630" s="37"/>
      <c r="I630" s="37"/>
    </row>
    <row r="631" spans="2:9" ht="15">
      <c r="B631" s="37"/>
      <c r="C631" s="37"/>
      <c r="D631" s="37"/>
      <c r="E631" s="37"/>
      <c r="F631" s="37"/>
      <c r="G631" s="37"/>
      <c r="H631" s="37"/>
      <c r="I631" s="37"/>
    </row>
    <row r="632" spans="2:9" ht="15">
      <c r="B632" s="37"/>
      <c r="C632" s="37"/>
      <c r="D632" s="37"/>
      <c r="E632" s="37"/>
      <c r="F632" s="37"/>
      <c r="G632" s="37"/>
      <c r="H632" s="37"/>
      <c r="I632" s="37"/>
    </row>
    <row r="633" spans="2:9" ht="15">
      <c r="B633" s="37"/>
      <c r="C633" s="37"/>
      <c r="D633" s="37"/>
      <c r="E633" s="37"/>
      <c r="F633" s="37"/>
      <c r="G633" s="37"/>
      <c r="H633" s="37"/>
      <c r="I633" s="37"/>
    </row>
    <row r="634" spans="2:9" ht="15">
      <c r="B634" s="37"/>
      <c r="C634" s="37"/>
      <c r="D634" s="37"/>
      <c r="E634" s="37"/>
      <c r="F634" s="37"/>
      <c r="G634" s="37"/>
      <c r="H634" s="37"/>
      <c r="I634" s="37"/>
    </row>
    <row r="635" spans="2:9" ht="15">
      <c r="B635" s="37"/>
      <c r="C635" s="37"/>
      <c r="D635" s="37"/>
      <c r="E635" s="37"/>
      <c r="F635" s="37"/>
      <c r="G635" s="37"/>
      <c r="H635" s="37"/>
      <c r="I635" s="37"/>
    </row>
    <row r="636" spans="2:9" ht="15">
      <c r="B636" s="37"/>
      <c r="C636" s="37"/>
      <c r="D636" s="37"/>
      <c r="E636" s="37"/>
      <c r="F636" s="37"/>
      <c r="G636" s="37"/>
      <c r="H636" s="37"/>
      <c r="I636" s="37"/>
    </row>
    <row r="637" spans="2:9" ht="15">
      <c r="B637" s="37"/>
      <c r="C637" s="37"/>
      <c r="D637" s="37"/>
      <c r="E637" s="37"/>
      <c r="F637" s="37"/>
      <c r="G637" s="37"/>
      <c r="H637" s="37"/>
      <c r="I637" s="37"/>
    </row>
    <row r="638" spans="2:9" ht="15">
      <c r="B638" s="37"/>
      <c r="C638" s="37"/>
      <c r="D638" s="37"/>
      <c r="E638" s="37"/>
      <c r="F638" s="37"/>
      <c r="G638" s="37"/>
      <c r="H638" s="37"/>
      <c r="I638" s="37"/>
    </row>
    <row r="639" spans="2:9" ht="15">
      <c r="B639" s="37"/>
      <c r="C639" s="37"/>
      <c r="D639" s="37"/>
      <c r="E639" s="37"/>
      <c r="F639" s="37"/>
      <c r="G639" s="37"/>
      <c r="H639" s="37"/>
      <c r="I639" s="37"/>
    </row>
    <row r="640" spans="2:9" ht="15">
      <c r="B640" s="37"/>
      <c r="C640" s="37"/>
      <c r="D640" s="37"/>
      <c r="E640" s="37"/>
      <c r="F640" s="37"/>
      <c r="G640" s="37"/>
      <c r="H640" s="37"/>
      <c r="I640" s="37"/>
    </row>
    <row r="641" spans="2:9" ht="15">
      <c r="B641" s="37"/>
      <c r="C641" s="37"/>
      <c r="D641" s="37"/>
      <c r="E641" s="37"/>
      <c r="F641" s="37"/>
      <c r="G641" s="37"/>
      <c r="H641" s="37"/>
      <c r="I641" s="37"/>
    </row>
    <row r="642" spans="2:9" ht="15">
      <c r="B642" s="37"/>
      <c r="C642" s="37"/>
      <c r="D642" s="37"/>
      <c r="E642" s="37"/>
      <c r="F642" s="37"/>
      <c r="G642" s="37"/>
      <c r="H642" s="37"/>
      <c r="I642" s="37"/>
    </row>
    <row r="643" spans="2:9" ht="15">
      <c r="B643" s="37"/>
      <c r="C643" s="37"/>
      <c r="D643" s="37"/>
      <c r="E643" s="37"/>
      <c r="F643" s="37"/>
      <c r="G643" s="37"/>
      <c r="H643" s="37"/>
      <c r="I643" s="37"/>
    </row>
    <row r="644" spans="2:9" ht="15">
      <c r="B644" s="37"/>
      <c r="C644" s="37"/>
      <c r="D644" s="37"/>
      <c r="E644" s="37"/>
      <c r="F644" s="37"/>
      <c r="G644" s="37"/>
      <c r="H644" s="37"/>
      <c r="I644" s="37"/>
    </row>
    <row r="645" spans="2:9" ht="15">
      <c r="B645" s="37"/>
      <c r="C645" s="37"/>
      <c r="D645" s="37"/>
      <c r="E645" s="37"/>
      <c r="F645" s="37"/>
      <c r="G645" s="37"/>
      <c r="H645" s="37"/>
      <c r="I645" s="37"/>
    </row>
    <row r="646" spans="2:9" ht="15">
      <c r="B646" s="37"/>
      <c r="C646" s="37"/>
      <c r="D646" s="37"/>
      <c r="E646" s="37"/>
      <c r="F646" s="37"/>
      <c r="G646" s="37"/>
      <c r="H646" s="37"/>
      <c r="I646" s="37"/>
    </row>
    <row r="647" spans="2:9" ht="15">
      <c r="B647" s="37"/>
      <c r="C647" s="37"/>
      <c r="D647" s="37"/>
      <c r="E647" s="37"/>
      <c r="F647" s="37"/>
      <c r="G647" s="37"/>
      <c r="H647" s="37"/>
      <c r="I647" s="37"/>
    </row>
    <row r="648" spans="2:9" ht="15">
      <c r="B648" s="37"/>
      <c r="C648" s="37"/>
      <c r="D648" s="37"/>
      <c r="E648" s="37"/>
      <c r="F648" s="37"/>
      <c r="G648" s="37"/>
      <c r="H648" s="37"/>
      <c r="I648" s="37"/>
    </row>
    <row r="649" spans="2:9" ht="15">
      <c r="B649" s="37"/>
      <c r="C649" s="37"/>
      <c r="D649" s="37"/>
      <c r="E649" s="37"/>
      <c r="F649" s="37"/>
      <c r="G649" s="37"/>
      <c r="H649" s="37"/>
      <c r="I649" s="37"/>
    </row>
    <row r="650" spans="2:9" ht="15">
      <c r="B650" s="37"/>
      <c r="C650" s="37"/>
      <c r="D650" s="37"/>
      <c r="E650" s="37"/>
      <c r="F650" s="37"/>
      <c r="G650" s="37"/>
      <c r="H650" s="37"/>
      <c r="I650" s="37"/>
    </row>
    <row r="651" spans="2:9" ht="15">
      <c r="B651" s="37"/>
      <c r="C651" s="37"/>
      <c r="D651" s="37"/>
      <c r="E651" s="37"/>
      <c r="F651" s="37"/>
      <c r="G651" s="37"/>
      <c r="H651" s="37"/>
      <c r="I651" s="37"/>
    </row>
    <row r="652" spans="2:9" ht="15">
      <c r="B652" s="37"/>
      <c r="C652" s="37"/>
      <c r="D652" s="37"/>
      <c r="E652" s="37"/>
      <c r="F652" s="37"/>
      <c r="G652" s="37"/>
      <c r="H652" s="37"/>
      <c r="I652" s="37"/>
    </row>
    <row r="653" spans="2:9" ht="15">
      <c r="B653" s="37"/>
      <c r="C653" s="37"/>
      <c r="D653" s="37"/>
      <c r="E653" s="37"/>
      <c r="F653" s="37"/>
      <c r="G653" s="37"/>
      <c r="H653" s="37"/>
      <c r="I653" s="37"/>
    </row>
    <row r="654" spans="2:9" ht="15">
      <c r="B654" s="37"/>
      <c r="C654" s="37"/>
      <c r="D654" s="37"/>
      <c r="E654" s="37"/>
      <c r="F654" s="37"/>
      <c r="G654" s="37"/>
      <c r="H654" s="37"/>
      <c r="I654" s="37"/>
    </row>
    <row r="655" spans="2:9" ht="15">
      <c r="B655" s="37"/>
      <c r="C655" s="37"/>
      <c r="D655" s="37"/>
      <c r="E655" s="37"/>
      <c r="F655" s="37"/>
      <c r="G655" s="37"/>
      <c r="H655" s="37"/>
      <c r="I655" s="37"/>
    </row>
    <row r="656" spans="2:9" ht="15">
      <c r="B656" s="37"/>
      <c r="C656" s="37"/>
      <c r="D656" s="37"/>
      <c r="E656" s="37"/>
      <c r="F656" s="37"/>
      <c r="G656" s="37"/>
      <c r="H656" s="37"/>
      <c r="I656" s="37"/>
    </row>
    <row r="657" spans="2:9" ht="15">
      <c r="B657" s="37"/>
      <c r="C657" s="37"/>
      <c r="D657" s="37"/>
      <c r="E657" s="37"/>
      <c r="F657" s="37"/>
      <c r="G657" s="37"/>
      <c r="H657" s="37"/>
      <c r="I657" s="37"/>
    </row>
    <row r="658" spans="2:9" ht="15">
      <c r="B658" s="37"/>
      <c r="C658" s="37"/>
      <c r="D658" s="37"/>
      <c r="E658" s="37"/>
      <c r="F658" s="37"/>
      <c r="G658" s="37"/>
      <c r="H658" s="37"/>
      <c r="I658" s="37"/>
    </row>
    <row r="659" spans="2:9" ht="15">
      <c r="B659" s="37"/>
      <c r="C659" s="37"/>
      <c r="D659" s="37"/>
      <c r="E659" s="37"/>
      <c r="F659" s="37"/>
      <c r="G659" s="37"/>
      <c r="H659" s="37"/>
      <c r="I659" s="37"/>
    </row>
    <row r="660" spans="2:9" ht="15">
      <c r="B660" s="37"/>
      <c r="C660" s="37"/>
      <c r="D660" s="37"/>
      <c r="E660" s="37"/>
      <c r="F660" s="37"/>
      <c r="G660" s="37"/>
      <c r="H660" s="37"/>
      <c r="I660" s="37"/>
    </row>
    <row r="661" spans="2:9" ht="15">
      <c r="B661" s="37"/>
      <c r="C661" s="37"/>
      <c r="D661" s="37"/>
      <c r="E661" s="37"/>
      <c r="F661" s="37"/>
      <c r="G661" s="37"/>
      <c r="H661" s="37"/>
      <c r="I661" s="37"/>
    </row>
    <row r="662" spans="2:9" ht="15">
      <c r="B662" s="37"/>
      <c r="C662" s="37"/>
      <c r="D662" s="37"/>
      <c r="E662" s="37"/>
      <c r="F662" s="37"/>
      <c r="G662" s="37"/>
      <c r="H662" s="37"/>
      <c r="I662" s="37"/>
    </row>
    <row r="663" spans="2:9" ht="15">
      <c r="B663" s="37"/>
      <c r="C663" s="37"/>
      <c r="D663" s="37"/>
      <c r="E663" s="37"/>
      <c r="F663" s="37"/>
      <c r="G663" s="37"/>
      <c r="H663" s="37"/>
      <c r="I663" s="37"/>
    </row>
    <row r="664" spans="2:9" ht="15">
      <c r="B664" s="37"/>
      <c r="C664" s="37"/>
      <c r="D664" s="37"/>
      <c r="E664" s="37"/>
      <c r="F664" s="37"/>
      <c r="G664" s="37"/>
      <c r="H664" s="37"/>
      <c r="I664" s="37"/>
    </row>
    <row r="665" spans="2:9" ht="15">
      <c r="B665" s="37"/>
      <c r="C665" s="37"/>
      <c r="D665" s="37"/>
      <c r="E665" s="37"/>
      <c r="F665" s="37"/>
      <c r="G665" s="37"/>
      <c r="H665" s="37"/>
      <c r="I665" s="37"/>
    </row>
    <row r="666" spans="2:9" ht="15">
      <c r="B666" s="37"/>
      <c r="C666" s="37"/>
      <c r="D666" s="37"/>
      <c r="E666" s="37"/>
      <c r="F666" s="37"/>
      <c r="G666" s="37"/>
      <c r="H666" s="37"/>
      <c r="I666" s="37"/>
    </row>
    <row r="667" spans="2:9" ht="15">
      <c r="B667" s="37"/>
      <c r="C667" s="37"/>
      <c r="D667" s="37"/>
      <c r="E667" s="37"/>
      <c r="F667" s="37"/>
      <c r="G667" s="37"/>
      <c r="H667" s="37"/>
      <c r="I667" s="37"/>
    </row>
    <row r="668" spans="2:9" ht="15">
      <c r="B668" s="37"/>
      <c r="C668" s="37"/>
      <c r="D668" s="37"/>
      <c r="E668" s="37"/>
      <c r="F668" s="37"/>
      <c r="G668" s="37"/>
      <c r="H668" s="37"/>
      <c r="I668" s="37"/>
    </row>
    <row r="669" spans="2:9" ht="15">
      <c r="B669" s="37"/>
      <c r="C669" s="37"/>
      <c r="D669" s="37"/>
      <c r="E669" s="37"/>
      <c r="F669" s="37"/>
      <c r="G669" s="37"/>
      <c r="H669" s="37"/>
      <c r="I669" s="37"/>
    </row>
    <row r="670" spans="2:9" ht="15">
      <c r="B670" s="37"/>
      <c r="C670" s="37"/>
      <c r="D670" s="37"/>
      <c r="E670" s="37"/>
      <c r="F670" s="37"/>
      <c r="G670" s="37"/>
      <c r="H670" s="37"/>
      <c r="I670" s="37"/>
    </row>
    <row r="671" spans="2:9" ht="15">
      <c r="B671" s="37"/>
      <c r="C671" s="37"/>
      <c r="D671" s="37"/>
      <c r="E671" s="37"/>
      <c r="F671" s="37"/>
      <c r="G671" s="37"/>
      <c r="H671" s="37"/>
      <c r="I671" s="37"/>
    </row>
    <row r="672" spans="2:9" ht="15">
      <c r="B672" s="37"/>
      <c r="C672" s="37"/>
      <c r="D672" s="37"/>
      <c r="E672" s="37"/>
      <c r="F672" s="37"/>
      <c r="G672" s="37"/>
      <c r="H672" s="37"/>
      <c r="I672" s="37"/>
    </row>
    <row r="673" spans="2:9" ht="15">
      <c r="B673" s="37"/>
      <c r="C673" s="37"/>
      <c r="D673" s="37"/>
      <c r="E673" s="37"/>
      <c r="F673" s="37"/>
      <c r="G673" s="37"/>
      <c r="H673" s="37"/>
      <c r="I673" s="37"/>
    </row>
    <row r="674" spans="2:9" ht="15">
      <c r="B674" s="37"/>
      <c r="C674" s="37"/>
      <c r="D674" s="37"/>
      <c r="E674" s="37"/>
      <c r="F674" s="37"/>
      <c r="G674" s="37"/>
      <c r="H674" s="37"/>
      <c r="I674" s="37"/>
    </row>
    <row r="675" spans="2:9" ht="15">
      <c r="B675" s="37"/>
      <c r="C675" s="37"/>
      <c r="D675" s="37"/>
      <c r="E675" s="37"/>
      <c r="F675" s="37"/>
      <c r="G675" s="37"/>
      <c r="H675" s="37"/>
      <c r="I675" s="37"/>
    </row>
    <row r="676" spans="2:9" ht="15">
      <c r="B676" s="37"/>
      <c r="C676" s="37"/>
      <c r="D676" s="37"/>
      <c r="E676" s="37"/>
      <c r="F676" s="37"/>
      <c r="G676" s="37"/>
      <c r="H676" s="37"/>
      <c r="I676" s="37"/>
    </row>
    <row r="677" spans="2:9" ht="15">
      <c r="B677" s="37"/>
      <c r="C677" s="37"/>
      <c r="D677" s="37"/>
      <c r="E677" s="37"/>
      <c r="F677" s="37"/>
      <c r="G677" s="37"/>
      <c r="H677" s="37"/>
      <c r="I677" s="37"/>
    </row>
    <row r="678" spans="2:9" ht="15">
      <c r="B678" s="37"/>
      <c r="C678" s="37"/>
      <c r="D678" s="37"/>
      <c r="E678" s="37"/>
      <c r="F678" s="37"/>
      <c r="G678" s="37"/>
      <c r="H678" s="37"/>
      <c r="I678" s="37"/>
    </row>
    <row r="679" spans="2:9" ht="15">
      <c r="B679" s="37"/>
      <c r="C679" s="37"/>
      <c r="D679" s="37"/>
      <c r="E679" s="37"/>
      <c r="F679" s="37"/>
      <c r="G679" s="37"/>
      <c r="H679" s="37"/>
      <c r="I679" s="37"/>
    </row>
    <row r="680" spans="2:9" ht="15">
      <c r="B680" s="37"/>
      <c r="C680" s="37"/>
      <c r="D680" s="37"/>
      <c r="E680" s="37"/>
      <c r="F680" s="37"/>
      <c r="G680" s="37"/>
      <c r="H680" s="37"/>
      <c r="I680" s="37"/>
    </row>
    <row r="681" spans="2:9" ht="15">
      <c r="B681" s="37"/>
      <c r="C681" s="37"/>
      <c r="D681" s="37"/>
      <c r="E681" s="37"/>
      <c r="F681" s="37"/>
      <c r="G681" s="37"/>
      <c r="H681" s="37"/>
      <c r="I681" s="37"/>
    </row>
    <row r="682" spans="2:9" ht="15">
      <c r="B682" s="37"/>
      <c r="C682" s="37"/>
      <c r="D682" s="37"/>
      <c r="E682" s="37"/>
      <c r="F682" s="37"/>
      <c r="G682" s="37"/>
      <c r="H682" s="37"/>
      <c r="I682" s="37"/>
    </row>
    <row r="683" spans="2:9" ht="15">
      <c r="B683" s="37"/>
      <c r="C683" s="37"/>
      <c r="D683" s="37"/>
      <c r="E683" s="37"/>
      <c r="F683" s="37"/>
      <c r="G683" s="37"/>
      <c r="H683" s="37"/>
      <c r="I683" s="37"/>
    </row>
    <row r="684" spans="2:9" ht="15">
      <c r="B684" s="37"/>
      <c r="C684" s="37"/>
      <c r="D684" s="37"/>
      <c r="E684" s="37"/>
      <c r="F684" s="37"/>
      <c r="G684" s="37"/>
      <c r="H684" s="37"/>
      <c r="I684" s="37"/>
    </row>
    <row r="685" spans="2:9" ht="15">
      <c r="B685" s="37"/>
      <c r="C685" s="37"/>
      <c r="D685" s="37"/>
      <c r="E685" s="37"/>
      <c r="F685" s="37"/>
      <c r="G685" s="37"/>
      <c r="H685" s="37"/>
      <c r="I685" s="37"/>
    </row>
    <row r="686" spans="2:9" ht="15">
      <c r="B686" s="37"/>
      <c r="C686" s="37"/>
      <c r="D686" s="37"/>
      <c r="E686" s="37"/>
      <c r="F686" s="37"/>
      <c r="G686" s="37"/>
      <c r="H686" s="37"/>
      <c r="I686" s="37"/>
    </row>
    <row r="687" spans="2:9" ht="15">
      <c r="B687" s="37"/>
      <c r="C687" s="37"/>
      <c r="D687" s="37"/>
      <c r="E687" s="37"/>
      <c r="F687" s="37"/>
      <c r="G687" s="37"/>
      <c r="H687" s="37"/>
      <c r="I687" s="37"/>
    </row>
    <row r="688" spans="2:9" ht="15">
      <c r="B688" s="37"/>
      <c r="C688" s="37"/>
      <c r="D688" s="37"/>
      <c r="E688" s="37"/>
      <c r="F688" s="37"/>
      <c r="G688" s="37"/>
      <c r="H688" s="37"/>
      <c r="I688" s="37"/>
    </row>
    <row r="689" spans="2:9" ht="15">
      <c r="B689" s="37"/>
      <c r="C689" s="37"/>
      <c r="D689" s="37"/>
      <c r="E689" s="37"/>
      <c r="F689" s="37"/>
      <c r="G689" s="37"/>
      <c r="H689" s="37"/>
      <c r="I689" s="37"/>
    </row>
    <row r="690" spans="2:9" ht="15">
      <c r="B690" s="37"/>
      <c r="C690" s="37"/>
      <c r="D690" s="37"/>
      <c r="E690" s="37"/>
      <c r="F690" s="37"/>
      <c r="G690" s="37"/>
      <c r="H690" s="37"/>
      <c r="I690" s="37"/>
    </row>
    <row r="691" spans="2:9" ht="15">
      <c r="B691" s="37"/>
      <c r="C691" s="37"/>
      <c r="D691" s="37"/>
      <c r="E691" s="37"/>
      <c r="F691" s="37"/>
      <c r="G691" s="37"/>
      <c r="H691" s="37"/>
      <c r="I691" s="37"/>
    </row>
    <row r="692" spans="2:9" ht="15">
      <c r="B692" s="37"/>
      <c r="C692" s="37"/>
      <c r="D692" s="37"/>
      <c r="E692" s="37"/>
      <c r="F692" s="37"/>
      <c r="G692" s="37"/>
      <c r="H692" s="37"/>
      <c r="I692" s="37"/>
    </row>
    <row r="693" spans="2:9" ht="15">
      <c r="B693" s="37"/>
      <c r="C693" s="37"/>
      <c r="D693" s="37"/>
      <c r="E693" s="37"/>
      <c r="F693" s="37"/>
      <c r="G693" s="37"/>
      <c r="H693" s="37"/>
      <c r="I693" s="37"/>
    </row>
    <row r="694" spans="2:9" ht="15">
      <c r="B694" s="37"/>
      <c r="C694" s="37"/>
      <c r="D694" s="37"/>
      <c r="E694" s="37"/>
      <c r="F694" s="37"/>
      <c r="G694" s="37"/>
      <c r="H694" s="37"/>
      <c r="I694" s="37"/>
    </row>
    <row r="695" spans="2:9" ht="15">
      <c r="B695" s="37"/>
      <c r="C695" s="37"/>
      <c r="D695" s="37"/>
      <c r="E695" s="37"/>
      <c r="F695" s="37"/>
      <c r="G695" s="37"/>
      <c r="H695" s="37"/>
      <c r="I695" s="37"/>
    </row>
    <row r="696" spans="2:9" ht="15">
      <c r="B696" s="37"/>
      <c r="C696" s="37"/>
      <c r="D696" s="37"/>
      <c r="E696" s="37"/>
      <c r="F696" s="37"/>
      <c r="G696" s="37"/>
      <c r="H696" s="37"/>
      <c r="I696" s="37"/>
    </row>
    <row r="697" spans="2:9" ht="15">
      <c r="B697" s="37"/>
      <c r="C697" s="37"/>
      <c r="D697" s="37"/>
      <c r="E697" s="37"/>
      <c r="F697" s="37"/>
      <c r="G697" s="37"/>
      <c r="H697" s="37"/>
      <c r="I697" s="37"/>
    </row>
    <row r="698" spans="2:9" ht="15">
      <c r="B698" s="37"/>
      <c r="C698" s="37"/>
      <c r="D698" s="37"/>
      <c r="E698" s="37"/>
      <c r="F698" s="37"/>
      <c r="G698" s="37"/>
      <c r="H698" s="37"/>
      <c r="I698" s="37"/>
    </row>
    <row r="699" spans="2:9" ht="15">
      <c r="B699" s="37"/>
      <c r="C699" s="37"/>
      <c r="D699" s="37"/>
      <c r="E699" s="37"/>
      <c r="F699" s="37"/>
      <c r="G699" s="37"/>
      <c r="H699" s="37"/>
      <c r="I699" s="37"/>
    </row>
    <row r="700" spans="2:9" ht="15">
      <c r="B700" s="37"/>
      <c r="C700" s="37"/>
      <c r="D700" s="37"/>
      <c r="E700" s="37"/>
      <c r="F700" s="37"/>
      <c r="G700" s="37"/>
      <c r="H700" s="37"/>
      <c r="I700" s="37"/>
    </row>
    <row r="701" spans="2:9" ht="15">
      <c r="B701" s="37"/>
      <c r="C701" s="37"/>
      <c r="D701" s="37"/>
      <c r="E701" s="37"/>
      <c r="F701" s="37"/>
      <c r="G701" s="37"/>
      <c r="H701" s="37"/>
      <c r="I701" s="37"/>
    </row>
    <row r="702" spans="2:9" ht="15">
      <c r="B702" s="37"/>
      <c r="C702" s="37"/>
      <c r="D702" s="37"/>
      <c r="E702" s="37"/>
      <c r="F702" s="37"/>
      <c r="G702" s="37"/>
      <c r="H702" s="37"/>
      <c r="I702" s="37"/>
    </row>
    <row r="703" spans="2:9" ht="15">
      <c r="B703" s="37"/>
      <c r="C703" s="37"/>
      <c r="D703" s="37"/>
      <c r="E703" s="37"/>
      <c r="F703" s="37"/>
      <c r="G703" s="37"/>
      <c r="H703" s="37"/>
      <c r="I703" s="37"/>
    </row>
    <row r="704" spans="2:9" ht="15">
      <c r="B704" s="37"/>
      <c r="C704" s="37"/>
      <c r="D704" s="37"/>
      <c r="E704" s="37"/>
      <c r="F704" s="37"/>
      <c r="G704" s="37"/>
      <c r="H704" s="37"/>
      <c r="I704" s="37"/>
    </row>
    <row r="705" spans="2:9" ht="15">
      <c r="B705" s="37"/>
      <c r="C705" s="37"/>
      <c r="D705" s="37"/>
      <c r="E705" s="37"/>
      <c r="F705" s="37"/>
      <c r="G705" s="37"/>
      <c r="H705" s="37"/>
      <c r="I705" s="37"/>
    </row>
    <row r="706" spans="2:9" ht="15">
      <c r="B706" s="37"/>
      <c r="C706" s="37"/>
      <c r="D706" s="37"/>
      <c r="E706" s="37"/>
      <c r="F706" s="37"/>
      <c r="G706" s="37"/>
      <c r="H706" s="37"/>
      <c r="I706" s="37"/>
    </row>
    <row r="707" spans="2:9" ht="15">
      <c r="B707" s="37"/>
      <c r="C707" s="37"/>
      <c r="D707" s="37"/>
      <c r="E707" s="37"/>
      <c r="F707" s="37"/>
      <c r="G707" s="37"/>
      <c r="H707" s="37"/>
      <c r="I707" s="37"/>
    </row>
    <row r="708" spans="2:9" ht="15">
      <c r="B708" s="37"/>
      <c r="C708" s="37"/>
      <c r="D708" s="37"/>
      <c r="E708" s="37"/>
      <c r="F708" s="37"/>
      <c r="G708" s="37"/>
      <c r="H708" s="37"/>
      <c r="I708" s="37"/>
    </row>
    <row r="709" spans="2:9" ht="15">
      <c r="B709" s="37"/>
      <c r="C709" s="37"/>
      <c r="D709" s="37"/>
      <c r="E709" s="37"/>
      <c r="F709" s="37"/>
      <c r="G709" s="37"/>
      <c r="H709" s="37"/>
      <c r="I709" s="37"/>
    </row>
    <row r="710" spans="2:9" ht="15">
      <c r="B710" s="37"/>
      <c r="C710" s="37"/>
      <c r="D710" s="37"/>
      <c r="E710" s="37"/>
      <c r="F710" s="37"/>
      <c r="G710" s="37"/>
      <c r="H710" s="37"/>
      <c r="I710" s="37"/>
    </row>
    <row r="711" spans="2:9" ht="15">
      <c r="B711" s="37"/>
      <c r="C711" s="37"/>
      <c r="D711" s="37"/>
      <c r="E711" s="37"/>
      <c r="F711" s="37"/>
      <c r="G711" s="37"/>
      <c r="H711" s="37"/>
      <c r="I711" s="37"/>
    </row>
    <row r="712" spans="2:9" ht="15">
      <c r="B712" s="37"/>
      <c r="C712" s="37"/>
      <c r="D712" s="37"/>
      <c r="E712" s="37"/>
      <c r="F712" s="37"/>
      <c r="G712" s="37"/>
      <c r="H712" s="37"/>
      <c r="I712" s="37"/>
    </row>
    <row r="713" spans="2:9" ht="15">
      <c r="B713" s="37"/>
      <c r="C713" s="37"/>
      <c r="D713" s="37"/>
      <c r="E713" s="37"/>
      <c r="F713" s="37"/>
      <c r="G713" s="37"/>
      <c r="H713" s="37"/>
      <c r="I713" s="37"/>
    </row>
    <row r="714" spans="2:9" ht="15">
      <c r="B714" s="37"/>
      <c r="C714" s="37"/>
      <c r="D714" s="37"/>
      <c r="E714" s="37"/>
      <c r="F714" s="37"/>
      <c r="G714" s="37"/>
      <c r="H714" s="37"/>
      <c r="I714" s="37"/>
    </row>
    <row r="715" spans="2:9" ht="15">
      <c r="B715" s="37"/>
      <c r="C715" s="37"/>
      <c r="D715" s="37"/>
      <c r="E715" s="37"/>
      <c r="F715" s="37"/>
      <c r="G715" s="37"/>
      <c r="H715" s="37"/>
      <c r="I715" s="37"/>
    </row>
    <row r="716" spans="2:9" ht="15">
      <c r="B716" s="37"/>
      <c r="C716" s="37"/>
      <c r="D716" s="37"/>
      <c r="E716" s="37"/>
      <c r="F716" s="37"/>
      <c r="G716" s="37"/>
      <c r="H716" s="37"/>
      <c r="I716" s="37"/>
    </row>
    <row r="717" spans="2:9" ht="15">
      <c r="B717" s="37"/>
      <c r="C717" s="37"/>
      <c r="D717" s="37"/>
      <c r="E717" s="37"/>
      <c r="F717" s="37"/>
      <c r="G717" s="37"/>
      <c r="H717" s="37"/>
      <c r="I717" s="37"/>
    </row>
    <row r="718" spans="2:9" ht="15">
      <c r="B718" s="37"/>
      <c r="C718" s="37"/>
      <c r="D718" s="37"/>
      <c r="E718" s="37"/>
      <c r="F718" s="37"/>
      <c r="G718" s="37"/>
      <c r="H718" s="37"/>
      <c r="I718" s="37"/>
    </row>
    <row r="719" spans="2:9" ht="15">
      <c r="B719" s="37"/>
      <c r="C719" s="37"/>
      <c r="D719" s="37"/>
      <c r="E719" s="37"/>
      <c r="F719" s="37"/>
      <c r="G719" s="37"/>
      <c r="H719" s="37"/>
      <c r="I719" s="37"/>
    </row>
    <row r="720" spans="2:9" ht="15">
      <c r="B720" s="37"/>
      <c r="C720" s="37"/>
      <c r="D720" s="37"/>
      <c r="E720" s="37"/>
      <c r="F720" s="37"/>
      <c r="G720" s="37"/>
      <c r="H720" s="37"/>
      <c r="I720" s="37"/>
    </row>
    <row r="721" spans="2:9" ht="15">
      <c r="B721" s="37"/>
      <c r="C721" s="37"/>
      <c r="D721" s="37"/>
      <c r="E721" s="37"/>
      <c r="F721" s="37"/>
      <c r="G721" s="37"/>
      <c r="H721" s="37"/>
      <c r="I721" s="37"/>
    </row>
    <row r="722" spans="2:9" ht="15">
      <c r="B722" s="37"/>
      <c r="C722" s="37"/>
      <c r="D722" s="37"/>
      <c r="E722" s="37"/>
      <c r="F722" s="37"/>
      <c r="G722" s="37"/>
      <c r="H722" s="37"/>
      <c r="I722" s="37"/>
    </row>
    <row r="723" spans="2:9" ht="15">
      <c r="B723" s="37"/>
      <c r="C723" s="37"/>
      <c r="D723" s="37"/>
      <c r="E723" s="37"/>
      <c r="F723" s="37"/>
      <c r="G723" s="37"/>
      <c r="H723" s="37"/>
      <c r="I723" s="37"/>
    </row>
    <row r="724" spans="2:9" ht="15">
      <c r="B724" s="37"/>
      <c r="C724" s="37"/>
      <c r="D724" s="37"/>
      <c r="E724" s="37"/>
      <c r="F724" s="37"/>
      <c r="G724" s="37"/>
      <c r="H724" s="37"/>
      <c r="I724" s="37"/>
    </row>
    <row r="725" spans="2:9" ht="15">
      <c r="B725" s="37"/>
      <c r="C725" s="37"/>
      <c r="D725" s="37"/>
      <c r="E725" s="37"/>
      <c r="F725" s="37"/>
      <c r="G725" s="37"/>
      <c r="H725" s="37"/>
      <c r="I725" s="37"/>
    </row>
    <row r="726" spans="2:9" ht="15">
      <c r="B726" s="37"/>
      <c r="C726" s="37"/>
      <c r="D726" s="37"/>
      <c r="E726" s="37"/>
      <c r="F726" s="37"/>
      <c r="G726" s="37"/>
      <c r="H726" s="37"/>
      <c r="I726" s="37"/>
    </row>
    <row r="727" spans="2:9" ht="15">
      <c r="B727" s="37"/>
      <c r="C727" s="37"/>
      <c r="D727" s="37"/>
      <c r="E727" s="37"/>
      <c r="F727" s="37"/>
      <c r="G727" s="37"/>
      <c r="H727" s="37"/>
      <c r="I727" s="37"/>
    </row>
    <row r="728" spans="2:9" ht="15">
      <c r="B728" s="37"/>
      <c r="C728" s="37"/>
      <c r="D728" s="37"/>
      <c r="E728" s="37"/>
      <c r="F728" s="37"/>
      <c r="G728" s="37"/>
      <c r="H728" s="37"/>
      <c r="I728" s="37"/>
    </row>
    <row r="729" spans="2:9" ht="15">
      <c r="B729" s="37"/>
      <c r="C729" s="37"/>
      <c r="D729" s="37"/>
      <c r="E729" s="37"/>
      <c r="F729" s="37"/>
      <c r="G729" s="37"/>
      <c r="H729" s="37"/>
      <c r="I729" s="37"/>
    </row>
    <row r="730" spans="2:9" ht="15">
      <c r="B730" s="37"/>
      <c r="C730" s="37"/>
      <c r="D730" s="37"/>
      <c r="E730" s="37"/>
      <c r="F730" s="37"/>
      <c r="G730" s="37"/>
      <c r="H730" s="37"/>
      <c r="I730" s="37"/>
    </row>
    <row r="731" spans="2:9" ht="15">
      <c r="B731" s="37"/>
      <c r="C731" s="37"/>
      <c r="D731" s="37"/>
      <c r="E731" s="37"/>
      <c r="F731" s="37"/>
      <c r="G731" s="37"/>
      <c r="H731" s="37"/>
      <c r="I731" s="37"/>
    </row>
    <row r="732" spans="2:9" ht="15">
      <c r="B732" s="37"/>
      <c r="C732" s="37"/>
      <c r="D732" s="37"/>
      <c r="E732" s="37"/>
      <c r="F732" s="37"/>
      <c r="G732" s="37"/>
      <c r="H732" s="37"/>
      <c r="I732" s="37"/>
    </row>
    <row r="733" spans="2:9" ht="15">
      <c r="B733" s="37"/>
      <c r="C733" s="37"/>
      <c r="D733" s="37"/>
      <c r="E733" s="37"/>
      <c r="F733" s="37"/>
      <c r="G733" s="37"/>
      <c r="H733" s="37"/>
      <c r="I733" s="37"/>
    </row>
    <row r="734" spans="2:9" ht="15">
      <c r="B734" s="37"/>
      <c r="C734" s="37"/>
      <c r="D734" s="37"/>
      <c r="E734" s="37"/>
      <c r="F734" s="37"/>
      <c r="G734" s="37"/>
      <c r="H734" s="37"/>
      <c r="I734" s="37"/>
    </row>
    <row r="735" spans="2:9" ht="15">
      <c r="B735" s="37"/>
      <c r="C735" s="37"/>
      <c r="D735" s="37"/>
      <c r="E735" s="37"/>
      <c r="F735" s="37"/>
      <c r="G735" s="37"/>
      <c r="H735" s="37"/>
      <c r="I735" s="37"/>
    </row>
    <row r="736" spans="2:9" ht="15">
      <c r="B736" s="37"/>
      <c r="C736" s="37"/>
      <c r="D736" s="37"/>
      <c r="E736" s="37"/>
      <c r="F736" s="37"/>
      <c r="G736" s="37"/>
      <c r="H736" s="37"/>
      <c r="I736" s="37"/>
    </row>
    <row r="737" spans="2:9" ht="15">
      <c r="B737" s="37"/>
      <c r="C737" s="37"/>
      <c r="D737" s="37"/>
      <c r="E737" s="37"/>
      <c r="F737" s="37"/>
      <c r="G737" s="37"/>
      <c r="H737" s="37"/>
      <c r="I737" s="37"/>
    </row>
    <row r="738" spans="2:9" ht="15">
      <c r="B738" s="37"/>
      <c r="C738" s="37"/>
      <c r="D738" s="37"/>
      <c r="E738" s="37"/>
      <c r="F738" s="37"/>
      <c r="G738" s="37"/>
      <c r="H738" s="37"/>
      <c r="I738" s="37"/>
    </row>
    <row r="739" spans="2:9" ht="15">
      <c r="B739" s="37"/>
      <c r="C739" s="37"/>
      <c r="D739" s="37"/>
      <c r="E739" s="37"/>
      <c r="F739" s="37"/>
      <c r="G739" s="37"/>
      <c r="H739" s="37"/>
      <c r="I739" s="37"/>
    </row>
    <row r="740" spans="2:9" ht="15">
      <c r="B740" s="37"/>
      <c r="C740" s="37"/>
      <c r="D740" s="37"/>
      <c r="E740" s="37"/>
      <c r="F740" s="37"/>
      <c r="G740" s="37"/>
      <c r="H740" s="37"/>
      <c r="I740" s="37"/>
    </row>
    <row r="741" spans="2:9" ht="15">
      <c r="B741" s="37"/>
      <c r="C741" s="37"/>
      <c r="D741" s="37"/>
      <c r="E741" s="37"/>
      <c r="F741" s="37"/>
      <c r="G741" s="37"/>
      <c r="H741" s="37"/>
      <c r="I741" s="37"/>
    </row>
    <row r="742" spans="2:9" ht="15">
      <c r="B742" s="37"/>
      <c r="C742" s="37"/>
      <c r="D742" s="37"/>
      <c r="E742" s="37"/>
      <c r="F742" s="37"/>
      <c r="G742" s="37"/>
      <c r="H742" s="37"/>
      <c r="I742" s="37"/>
    </row>
    <row r="743" spans="2:9" ht="15">
      <c r="B743" s="37"/>
      <c r="C743" s="37"/>
      <c r="D743" s="37"/>
      <c r="E743" s="37"/>
      <c r="F743" s="37"/>
      <c r="G743" s="37"/>
      <c r="H743" s="37"/>
      <c r="I743" s="37"/>
    </row>
    <row r="744" spans="2:9" ht="15">
      <c r="B744" s="37"/>
      <c r="C744" s="37"/>
      <c r="D744" s="37"/>
      <c r="E744" s="37"/>
      <c r="F744" s="37"/>
      <c r="G744" s="37"/>
      <c r="H744" s="37"/>
      <c r="I744" s="37"/>
    </row>
    <row r="745" spans="2:9" ht="15">
      <c r="B745" s="37"/>
      <c r="C745" s="37"/>
      <c r="D745" s="37"/>
      <c r="E745" s="37"/>
      <c r="F745" s="37"/>
      <c r="G745" s="37"/>
      <c r="H745" s="37"/>
      <c r="I745" s="37"/>
    </row>
    <row r="746" spans="2:9" ht="15">
      <c r="B746" s="37"/>
      <c r="C746" s="37"/>
      <c r="D746" s="37"/>
      <c r="E746" s="37"/>
      <c r="F746" s="37"/>
      <c r="G746" s="37"/>
      <c r="H746" s="37"/>
      <c r="I746" s="37"/>
    </row>
    <row r="747" spans="2:9" ht="15">
      <c r="B747" s="37"/>
      <c r="C747" s="37"/>
      <c r="D747" s="37"/>
      <c r="E747" s="37"/>
      <c r="F747" s="37"/>
      <c r="G747" s="37"/>
      <c r="H747" s="37"/>
      <c r="I747" s="37"/>
    </row>
    <row r="748" spans="2:9" ht="15">
      <c r="B748" s="37"/>
      <c r="C748" s="37"/>
      <c r="D748" s="37"/>
      <c r="E748" s="37"/>
      <c r="F748" s="37"/>
      <c r="G748" s="37"/>
      <c r="H748" s="37"/>
      <c r="I748" s="37"/>
    </row>
    <row r="749" spans="2:9" ht="15">
      <c r="B749" s="37"/>
      <c r="C749" s="37"/>
      <c r="D749" s="37"/>
      <c r="E749" s="37"/>
      <c r="F749" s="37"/>
      <c r="G749" s="37"/>
      <c r="H749" s="37"/>
      <c r="I749" s="37"/>
    </row>
    <row r="750" spans="2:9" ht="15">
      <c r="B750" s="37"/>
      <c r="C750" s="37"/>
      <c r="D750" s="37"/>
      <c r="E750" s="37"/>
      <c r="F750" s="37"/>
      <c r="G750" s="37"/>
      <c r="H750" s="37"/>
      <c r="I750" s="37"/>
    </row>
    <row r="751" spans="2:9" ht="15">
      <c r="B751" s="37"/>
      <c r="C751" s="37"/>
      <c r="D751" s="37"/>
      <c r="E751" s="37"/>
      <c r="F751" s="37"/>
      <c r="G751" s="37"/>
      <c r="H751" s="37"/>
      <c r="I751" s="37"/>
    </row>
    <row r="752" spans="2:9" ht="15">
      <c r="B752" s="37"/>
      <c r="C752" s="37"/>
      <c r="D752" s="37"/>
      <c r="E752" s="37"/>
      <c r="F752" s="37"/>
      <c r="G752" s="37"/>
      <c r="H752" s="37"/>
      <c r="I752" s="37"/>
    </row>
    <row r="753" spans="2:9" ht="15">
      <c r="B753" s="37"/>
      <c r="C753" s="37"/>
      <c r="D753" s="37"/>
      <c r="E753" s="37"/>
      <c r="F753" s="37"/>
      <c r="G753" s="37"/>
      <c r="H753" s="37"/>
      <c r="I753" s="37"/>
    </row>
    <row r="754" spans="2:9" ht="15">
      <c r="B754" s="37"/>
      <c r="C754" s="37"/>
      <c r="D754" s="37"/>
      <c r="E754" s="37"/>
      <c r="F754" s="37"/>
      <c r="G754" s="37"/>
      <c r="H754" s="37"/>
      <c r="I754" s="37"/>
    </row>
    <row r="755" spans="2:9" ht="15">
      <c r="B755" s="37"/>
      <c r="C755" s="37"/>
      <c r="D755" s="37"/>
      <c r="E755" s="37"/>
      <c r="F755" s="37"/>
      <c r="G755" s="37"/>
      <c r="H755" s="37"/>
      <c r="I755" s="37"/>
    </row>
    <row r="756" spans="2:9" ht="15">
      <c r="B756" s="37"/>
      <c r="C756" s="37"/>
      <c r="D756" s="37"/>
      <c r="E756" s="37"/>
      <c r="F756" s="37"/>
      <c r="G756" s="37"/>
      <c r="H756" s="37"/>
      <c r="I756" s="37"/>
    </row>
    <row r="757" spans="2:9" ht="15">
      <c r="B757" s="37"/>
      <c r="C757" s="37"/>
      <c r="D757" s="37"/>
      <c r="E757" s="37"/>
      <c r="F757" s="37"/>
      <c r="G757" s="37"/>
      <c r="H757" s="37"/>
      <c r="I757" s="37"/>
    </row>
    <row r="758" spans="2:9" ht="15">
      <c r="B758" s="37"/>
      <c r="C758" s="37"/>
      <c r="D758" s="37"/>
      <c r="E758" s="37"/>
      <c r="F758" s="37"/>
      <c r="G758" s="37"/>
      <c r="H758" s="37"/>
      <c r="I758" s="37"/>
    </row>
    <row r="759" spans="2:9" ht="15">
      <c r="B759" s="37"/>
      <c r="C759" s="37"/>
      <c r="D759" s="37"/>
      <c r="E759" s="37"/>
      <c r="F759" s="37"/>
      <c r="G759" s="37"/>
      <c r="H759" s="37"/>
      <c r="I759" s="37"/>
    </row>
    <row r="760" spans="2:9" ht="15">
      <c r="B760" s="37"/>
      <c r="C760" s="37"/>
      <c r="D760" s="37"/>
      <c r="E760" s="37"/>
      <c r="F760" s="37"/>
      <c r="G760" s="37"/>
      <c r="H760" s="37"/>
      <c r="I760" s="37"/>
    </row>
    <row r="761" spans="2:9" ht="15">
      <c r="B761" s="37"/>
      <c r="C761" s="37"/>
      <c r="D761" s="37"/>
      <c r="E761" s="37"/>
      <c r="F761" s="37"/>
      <c r="G761" s="37"/>
      <c r="H761" s="37"/>
      <c r="I761" s="37"/>
    </row>
    <row r="762" spans="2:9" ht="15">
      <c r="B762" s="37"/>
      <c r="C762" s="37"/>
      <c r="D762" s="37"/>
      <c r="E762" s="37"/>
      <c r="F762" s="37"/>
      <c r="G762" s="37"/>
      <c r="H762" s="37"/>
      <c r="I762" s="37"/>
    </row>
    <row r="763" spans="2:9" ht="15">
      <c r="B763" s="37"/>
      <c r="C763" s="37"/>
      <c r="D763" s="37"/>
      <c r="E763" s="37"/>
      <c r="F763" s="37"/>
      <c r="G763" s="37"/>
      <c r="H763" s="37"/>
      <c r="I763" s="37"/>
    </row>
    <row r="764" spans="2:9" ht="15">
      <c r="B764" s="37"/>
      <c r="C764" s="37"/>
      <c r="D764" s="37"/>
      <c r="E764" s="37"/>
      <c r="F764" s="37"/>
      <c r="G764" s="37"/>
      <c r="H764" s="37"/>
      <c r="I764" s="37"/>
    </row>
    <row r="765" spans="2:9" ht="15">
      <c r="B765" s="37"/>
      <c r="C765" s="37"/>
      <c r="D765" s="37"/>
      <c r="E765" s="37"/>
      <c r="F765" s="37"/>
      <c r="G765" s="37"/>
      <c r="H765" s="37"/>
      <c r="I765" s="37"/>
    </row>
    <row r="766" spans="2:9" ht="15">
      <c r="B766" s="37"/>
      <c r="C766" s="37"/>
      <c r="D766" s="37"/>
      <c r="E766" s="37"/>
      <c r="F766" s="37"/>
      <c r="G766" s="37"/>
      <c r="H766" s="37"/>
      <c r="I766" s="37"/>
    </row>
    <row r="767" spans="2:9" ht="15">
      <c r="B767" s="37"/>
      <c r="C767" s="37"/>
      <c r="D767" s="37"/>
      <c r="E767" s="37"/>
      <c r="F767" s="37"/>
      <c r="G767" s="37"/>
      <c r="H767" s="37"/>
      <c r="I767" s="37"/>
    </row>
    <row r="768" spans="2:9" ht="15">
      <c r="B768" s="37"/>
      <c r="C768" s="37"/>
      <c r="D768" s="37"/>
      <c r="E768" s="37"/>
      <c r="F768" s="37"/>
      <c r="G768" s="37"/>
      <c r="H768" s="37"/>
      <c r="I768" s="37"/>
    </row>
    <row r="769" spans="2:9" ht="15">
      <c r="B769" s="37"/>
      <c r="C769" s="37"/>
      <c r="D769" s="37"/>
      <c r="E769" s="37"/>
      <c r="F769" s="37"/>
      <c r="G769" s="37"/>
      <c r="H769" s="37"/>
      <c r="I769" s="37"/>
    </row>
    <row r="770" spans="2:9" ht="15">
      <c r="B770" s="37"/>
      <c r="C770" s="37"/>
      <c r="D770" s="37"/>
      <c r="E770" s="37"/>
      <c r="F770" s="37"/>
      <c r="G770" s="37"/>
      <c r="H770" s="37"/>
      <c r="I770" s="37"/>
    </row>
    <row r="771" spans="2:9" ht="15">
      <c r="B771" s="37"/>
      <c r="C771" s="37"/>
      <c r="D771" s="37"/>
      <c r="E771" s="37"/>
      <c r="F771" s="37"/>
      <c r="G771" s="37"/>
      <c r="H771" s="37"/>
      <c r="I771" s="37"/>
    </row>
    <row r="772" spans="2:9" ht="15">
      <c r="B772" s="37"/>
      <c r="C772" s="37"/>
      <c r="D772" s="37"/>
      <c r="E772" s="37"/>
      <c r="F772" s="37"/>
      <c r="G772" s="37"/>
      <c r="H772" s="37"/>
      <c r="I772" s="37"/>
    </row>
    <row r="773" spans="2:9" ht="15">
      <c r="B773" s="37"/>
      <c r="C773" s="37"/>
      <c r="D773" s="37"/>
      <c r="E773" s="37"/>
      <c r="F773" s="37"/>
      <c r="G773" s="37"/>
      <c r="H773" s="37"/>
      <c r="I773" s="37"/>
    </row>
    <row r="774" spans="2:9" ht="15">
      <c r="B774" s="37"/>
      <c r="C774" s="37"/>
      <c r="D774" s="37"/>
      <c r="E774" s="37"/>
      <c r="F774" s="37"/>
      <c r="G774" s="37"/>
      <c r="H774" s="37"/>
      <c r="I774" s="37"/>
    </row>
    <row r="775" spans="2:9" ht="15">
      <c r="B775" s="37"/>
      <c r="C775" s="37"/>
      <c r="D775" s="37"/>
      <c r="E775" s="37"/>
      <c r="F775" s="37"/>
      <c r="G775" s="37"/>
      <c r="H775" s="37"/>
      <c r="I775" s="37"/>
    </row>
    <row r="776" spans="2:9" ht="15">
      <c r="B776" s="37"/>
      <c r="C776" s="37"/>
      <c r="D776" s="37"/>
      <c r="E776" s="37"/>
      <c r="F776" s="37"/>
      <c r="G776" s="37"/>
      <c r="H776" s="37"/>
      <c r="I776" s="37"/>
    </row>
    <row r="777" spans="2:9" ht="15">
      <c r="B777" s="37"/>
      <c r="C777" s="37"/>
      <c r="D777" s="37"/>
      <c r="E777" s="37"/>
      <c r="F777" s="37"/>
      <c r="G777" s="37"/>
      <c r="H777" s="37"/>
      <c r="I777" s="37"/>
    </row>
    <row r="778" spans="2:9" ht="15">
      <c r="B778" s="37"/>
      <c r="C778" s="37"/>
      <c r="D778" s="37"/>
      <c r="E778" s="37"/>
      <c r="F778" s="37"/>
      <c r="G778" s="37"/>
      <c r="H778" s="37"/>
      <c r="I778" s="37"/>
    </row>
    <row r="779" spans="2:9" ht="15">
      <c r="B779" s="37"/>
      <c r="C779" s="37"/>
      <c r="D779" s="37"/>
      <c r="E779" s="37"/>
      <c r="F779" s="37"/>
      <c r="G779" s="37"/>
      <c r="H779" s="37"/>
      <c r="I779" s="37"/>
    </row>
    <row r="780" spans="2:9" ht="15">
      <c r="B780" s="37"/>
      <c r="C780" s="37"/>
      <c r="D780" s="37"/>
      <c r="E780" s="37"/>
      <c r="F780" s="37"/>
      <c r="G780" s="37"/>
      <c r="H780" s="37"/>
      <c r="I780" s="37"/>
    </row>
    <row r="781" spans="2:9" ht="15">
      <c r="B781" s="37"/>
      <c r="C781" s="37"/>
      <c r="D781" s="37"/>
      <c r="E781" s="37"/>
      <c r="F781" s="37"/>
      <c r="G781" s="37"/>
      <c r="H781" s="37"/>
      <c r="I781" s="37"/>
    </row>
    <row r="782" spans="2:9" ht="15">
      <c r="B782" s="37"/>
      <c r="C782" s="37"/>
      <c r="D782" s="37"/>
      <c r="E782" s="37"/>
      <c r="F782" s="37"/>
      <c r="G782" s="37"/>
      <c r="H782" s="37"/>
      <c r="I782" s="37"/>
    </row>
    <row r="783" spans="2:9" ht="15">
      <c r="B783" s="37"/>
      <c r="C783" s="37"/>
      <c r="D783" s="37"/>
      <c r="E783" s="37"/>
      <c r="F783" s="37"/>
      <c r="G783" s="37"/>
      <c r="H783" s="37"/>
      <c r="I783" s="37"/>
    </row>
    <row r="784" spans="2:9" ht="15">
      <c r="B784" s="37"/>
      <c r="C784" s="37"/>
      <c r="D784" s="37"/>
      <c r="E784" s="37"/>
      <c r="F784" s="37"/>
      <c r="G784" s="37"/>
      <c r="H784" s="37"/>
      <c r="I784" s="37"/>
    </row>
    <row r="785" spans="2:9" ht="15">
      <c r="B785" s="37"/>
      <c r="C785" s="37"/>
      <c r="D785" s="37"/>
      <c r="E785" s="37"/>
      <c r="F785" s="37"/>
      <c r="G785" s="37"/>
      <c r="H785" s="37"/>
      <c r="I785" s="37"/>
    </row>
    <row r="786" spans="2:9" ht="15">
      <c r="B786" s="37"/>
      <c r="C786" s="37"/>
      <c r="D786" s="37"/>
      <c r="E786" s="37"/>
      <c r="F786" s="37"/>
      <c r="G786" s="37"/>
      <c r="H786" s="37"/>
      <c r="I786" s="37"/>
    </row>
    <row r="787" spans="2:9" ht="15">
      <c r="B787" s="37"/>
      <c r="C787" s="37"/>
      <c r="D787" s="37"/>
      <c r="E787" s="37"/>
      <c r="F787" s="37"/>
      <c r="G787" s="37"/>
      <c r="H787" s="37"/>
      <c r="I787" s="37"/>
    </row>
    <row r="788" spans="2:9" ht="15">
      <c r="B788" s="37"/>
      <c r="C788" s="37"/>
      <c r="D788" s="37"/>
      <c r="E788" s="37"/>
      <c r="F788" s="37"/>
      <c r="G788" s="37"/>
      <c r="H788" s="37"/>
      <c r="I788" s="37"/>
    </row>
    <row r="789" spans="2:9" ht="15">
      <c r="B789" s="37"/>
      <c r="C789" s="37"/>
      <c r="D789" s="37"/>
      <c r="E789" s="37"/>
      <c r="F789" s="37"/>
      <c r="G789" s="37"/>
      <c r="H789" s="37"/>
      <c r="I789" s="37"/>
    </row>
    <row r="790" spans="2:9" ht="15">
      <c r="B790" s="37"/>
      <c r="C790" s="37"/>
      <c r="D790" s="37"/>
      <c r="E790" s="37"/>
      <c r="F790" s="37"/>
      <c r="G790" s="37"/>
      <c r="H790" s="37"/>
      <c r="I790" s="37"/>
    </row>
    <row r="791" spans="2:9" ht="15">
      <c r="B791" s="37"/>
      <c r="C791" s="37"/>
      <c r="D791" s="37"/>
      <c r="E791" s="37"/>
      <c r="F791" s="37"/>
      <c r="G791" s="37"/>
      <c r="H791" s="37"/>
      <c r="I791" s="37"/>
    </row>
    <row r="792" ht="15">
      <c r="B792" s="37"/>
    </row>
    <row r="793" ht="15">
      <c r="B793" s="37"/>
    </row>
    <row r="794" ht="15">
      <c r="B794" s="37"/>
    </row>
  </sheetData>
  <mergeCells count="12">
    <mergeCell ref="B34:C34"/>
    <mergeCell ref="H8:J8"/>
    <mergeCell ref="A1:B2"/>
    <mergeCell ref="J34:K34"/>
    <mergeCell ref="K8:M8"/>
    <mergeCell ref="B8:C8"/>
    <mergeCell ref="A7:P7"/>
    <mergeCell ref="A8:A9"/>
    <mergeCell ref="E8:G8"/>
    <mergeCell ref="N8:N9"/>
    <mergeCell ref="O8:O9"/>
    <mergeCell ref="P8:P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  <colBreaks count="1" manualBreakCount="1">
    <brk id="16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5" zoomScaleNormal="75" zoomScaleSheetLayoutView="75" workbookViewId="0" topLeftCell="A3">
      <selection activeCell="A20" sqref="A20:IV20"/>
    </sheetView>
  </sheetViews>
  <sheetFormatPr defaultColWidth="9.00390625" defaultRowHeight="12.75"/>
  <cols>
    <col min="2" max="2" width="21.25390625" style="0" customWidth="1"/>
    <col min="3" max="3" width="16.00390625" style="0" customWidth="1"/>
    <col min="4" max="4" width="13.25390625" style="0" customWidth="1"/>
    <col min="5" max="5" width="5.875" style="0" customWidth="1"/>
    <col min="6" max="6" width="5.75390625" style="0" customWidth="1"/>
    <col min="7" max="7" width="5.00390625" style="0" customWidth="1"/>
    <col min="8" max="8" width="4.75390625" style="0" customWidth="1"/>
    <col min="9" max="9" width="4.875" style="0" customWidth="1"/>
    <col min="10" max="10" width="7.375" style="0" customWidth="1"/>
    <col min="11" max="11" width="4.625" style="0" customWidth="1"/>
    <col min="12" max="12" width="6.00390625" style="0" customWidth="1"/>
    <col min="13" max="13" width="5.00390625" style="0" customWidth="1"/>
    <col min="14" max="14" width="11.125" style="0" customWidth="1"/>
    <col min="16" max="16" width="11.375" style="0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ht="15.75">
      <c r="A4" s="11" t="s">
        <v>2</v>
      </c>
      <c r="B4" s="12"/>
      <c r="C4" s="13" t="s">
        <v>3</v>
      </c>
      <c r="D4" s="4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5"/>
    </row>
    <row r="5" spans="1:16" ht="15.75">
      <c r="A5" s="11" t="s">
        <v>4</v>
      </c>
      <c r="B5" s="12"/>
      <c r="C5" s="16" t="s">
        <v>633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6"/>
    </row>
    <row r="6" spans="1:16" ht="15.75">
      <c r="A6" s="11" t="s">
        <v>6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6"/>
    </row>
    <row r="7" spans="1:16" ht="15.75">
      <c r="A7" s="132" t="s">
        <v>634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227"/>
    </row>
    <row r="8" spans="1:16" ht="15.75">
      <c r="A8" s="209" t="s">
        <v>548</v>
      </c>
      <c r="B8" s="228" t="s">
        <v>549</v>
      </c>
      <c r="C8" s="229"/>
      <c r="D8" s="47"/>
      <c r="E8" s="230" t="s">
        <v>635</v>
      </c>
      <c r="F8" s="230"/>
      <c r="G8" s="230"/>
      <c r="H8" s="230" t="s">
        <v>551</v>
      </c>
      <c r="I8" s="230"/>
      <c r="J8" s="230"/>
      <c r="K8" s="230" t="s">
        <v>552</v>
      </c>
      <c r="L8" s="230"/>
      <c r="M8" s="230"/>
      <c r="N8" s="231" t="s">
        <v>15</v>
      </c>
      <c r="O8" s="231" t="s">
        <v>16</v>
      </c>
      <c r="P8" s="233" t="s">
        <v>17</v>
      </c>
    </row>
    <row r="9" spans="1:16" ht="69" customHeight="1">
      <c r="A9" s="209"/>
      <c r="B9" s="48" t="s">
        <v>18</v>
      </c>
      <c r="C9" s="48" t="s">
        <v>9</v>
      </c>
      <c r="D9" s="48" t="s">
        <v>10</v>
      </c>
      <c r="E9" s="27" t="s">
        <v>553</v>
      </c>
      <c r="F9" s="27" t="s">
        <v>554</v>
      </c>
      <c r="G9" s="27" t="s">
        <v>555</v>
      </c>
      <c r="H9" s="27" t="s">
        <v>553</v>
      </c>
      <c r="I9" s="27" t="s">
        <v>554</v>
      </c>
      <c r="J9" s="27" t="s">
        <v>555</v>
      </c>
      <c r="K9" s="27" t="s">
        <v>553</v>
      </c>
      <c r="L9" s="27" t="s">
        <v>554</v>
      </c>
      <c r="M9" s="27" t="s">
        <v>555</v>
      </c>
      <c r="N9" s="232"/>
      <c r="O9" s="232"/>
      <c r="P9" s="233"/>
    </row>
    <row r="10" spans="1:16" ht="33.75" customHeight="1">
      <c r="A10" s="28">
        <v>9</v>
      </c>
      <c r="B10" s="34" t="s">
        <v>636</v>
      </c>
      <c r="C10" s="34" t="s">
        <v>637</v>
      </c>
      <c r="D10" s="34" t="s">
        <v>638</v>
      </c>
      <c r="E10" s="28">
        <v>15</v>
      </c>
      <c r="F10" s="28">
        <v>14</v>
      </c>
      <c r="G10" s="28">
        <v>12</v>
      </c>
      <c r="H10" s="28">
        <v>10</v>
      </c>
      <c r="I10" s="28">
        <v>8</v>
      </c>
      <c r="J10" s="28">
        <v>7</v>
      </c>
      <c r="K10" s="28">
        <v>10</v>
      </c>
      <c r="L10" s="28">
        <v>7</v>
      </c>
      <c r="M10" s="28">
        <v>8</v>
      </c>
      <c r="N10" s="49">
        <f aca="true" t="shared" si="0" ref="N10:N16">SUM(E10:M10)</f>
        <v>91</v>
      </c>
      <c r="O10" s="36">
        <v>1</v>
      </c>
      <c r="P10" s="34" t="s">
        <v>639</v>
      </c>
    </row>
    <row r="11" spans="1:16" ht="34.5" customHeight="1">
      <c r="A11" s="28">
        <v>7</v>
      </c>
      <c r="B11" s="34" t="s">
        <v>640</v>
      </c>
      <c r="C11" s="34" t="s">
        <v>584</v>
      </c>
      <c r="D11" s="34" t="s">
        <v>70</v>
      </c>
      <c r="E11" s="28">
        <v>15</v>
      </c>
      <c r="F11" s="28">
        <v>13</v>
      </c>
      <c r="G11" s="28">
        <v>12</v>
      </c>
      <c r="H11" s="28">
        <v>8</v>
      </c>
      <c r="I11" s="28">
        <v>6</v>
      </c>
      <c r="J11" s="28">
        <v>4</v>
      </c>
      <c r="K11" s="28">
        <v>8</v>
      </c>
      <c r="L11" s="28">
        <v>6</v>
      </c>
      <c r="M11" s="28">
        <v>7</v>
      </c>
      <c r="N11" s="49">
        <f t="shared" si="0"/>
        <v>79</v>
      </c>
      <c r="O11" s="36">
        <v>2</v>
      </c>
      <c r="P11" s="34"/>
    </row>
    <row r="12" spans="1:16" ht="34.5" customHeight="1">
      <c r="A12" s="28">
        <v>8</v>
      </c>
      <c r="B12" s="34" t="s">
        <v>641</v>
      </c>
      <c r="C12" s="34" t="s">
        <v>637</v>
      </c>
      <c r="D12" s="34" t="s">
        <v>638</v>
      </c>
      <c r="E12" s="28">
        <v>15</v>
      </c>
      <c r="F12" s="28">
        <v>11</v>
      </c>
      <c r="G12" s="28">
        <v>12</v>
      </c>
      <c r="H12" s="28">
        <v>6</v>
      </c>
      <c r="I12" s="28">
        <v>6</v>
      </c>
      <c r="J12" s="28">
        <v>6</v>
      </c>
      <c r="K12" s="28">
        <v>6</v>
      </c>
      <c r="L12" s="28">
        <v>7</v>
      </c>
      <c r="M12" s="28">
        <v>7</v>
      </c>
      <c r="N12" s="49">
        <f t="shared" si="0"/>
        <v>76</v>
      </c>
      <c r="O12" s="36"/>
      <c r="P12" s="34"/>
    </row>
    <row r="13" spans="1:16" ht="34.5" customHeight="1">
      <c r="A13" s="28">
        <v>12</v>
      </c>
      <c r="B13" s="34" t="s">
        <v>642</v>
      </c>
      <c r="C13" s="34" t="s">
        <v>567</v>
      </c>
      <c r="D13" s="34" t="s">
        <v>563</v>
      </c>
      <c r="E13" s="28">
        <v>15</v>
      </c>
      <c r="F13" s="28">
        <v>15</v>
      </c>
      <c r="G13" s="28">
        <v>13</v>
      </c>
      <c r="H13" s="28">
        <v>6</v>
      </c>
      <c r="I13" s="28">
        <v>5</v>
      </c>
      <c r="J13" s="28">
        <v>5</v>
      </c>
      <c r="K13" s="28">
        <v>6</v>
      </c>
      <c r="L13" s="28">
        <v>6</v>
      </c>
      <c r="M13" s="28">
        <v>4</v>
      </c>
      <c r="N13" s="49">
        <f t="shared" si="0"/>
        <v>75</v>
      </c>
      <c r="O13" s="36">
        <v>3</v>
      </c>
      <c r="P13" s="34"/>
    </row>
    <row r="14" spans="1:16" ht="34.5" customHeight="1">
      <c r="A14" s="28">
        <v>10</v>
      </c>
      <c r="B14" s="34" t="s">
        <v>643</v>
      </c>
      <c r="C14" s="34" t="s">
        <v>584</v>
      </c>
      <c r="D14" s="34" t="s">
        <v>70</v>
      </c>
      <c r="E14" s="28">
        <v>15</v>
      </c>
      <c r="F14" s="28">
        <v>14</v>
      </c>
      <c r="G14" s="28">
        <v>11</v>
      </c>
      <c r="H14" s="28">
        <v>6</v>
      </c>
      <c r="I14" s="28">
        <v>6</v>
      </c>
      <c r="J14" s="28">
        <v>6</v>
      </c>
      <c r="K14" s="28">
        <v>4</v>
      </c>
      <c r="L14" s="28">
        <v>5</v>
      </c>
      <c r="M14" s="28">
        <v>6</v>
      </c>
      <c r="N14" s="49">
        <f t="shared" si="0"/>
        <v>73</v>
      </c>
      <c r="O14" s="36">
        <v>4</v>
      </c>
      <c r="P14" s="34"/>
    </row>
    <row r="15" spans="1:16" ht="34.5" customHeight="1">
      <c r="A15" s="28">
        <v>4</v>
      </c>
      <c r="B15" s="34" t="s">
        <v>644</v>
      </c>
      <c r="C15" s="34" t="s">
        <v>576</v>
      </c>
      <c r="D15" s="34" t="s">
        <v>70</v>
      </c>
      <c r="E15" s="28">
        <v>15</v>
      </c>
      <c r="F15" s="28">
        <v>13</v>
      </c>
      <c r="G15" s="28">
        <v>12</v>
      </c>
      <c r="H15" s="28">
        <v>6</v>
      </c>
      <c r="I15" s="28">
        <v>5</v>
      </c>
      <c r="J15" s="28">
        <v>6</v>
      </c>
      <c r="K15" s="28">
        <v>6</v>
      </c>
      <c r="L15" s="28">
        <v>5</v>
      </c>
      <c r="M15" s="28">
        <v>4</v>
      </c>
      <c r="N15" s="49">
        <f t="shared" si="0"/>
        <v>72</v>
      </c>
      <c r="O15" s="36">
        <v>5</v>
      </c>
      <c r="P15" s="34"/>
    </row>
    <row r="16" spans="1:16" ht="34.5" customHeight="1">
      <c r="A16" s="28">
        <v>11</v>
      </c>
      <c r="B16" s="34" t="s">
        <v>645</v>
      </c>
      <c r="C16" s="34" t="s">
        <v>646</v>
      </c>
      <c r="D16" s="34" t="s">
        <v>647</v>
      </c>
      <c r="E16" s="28">
        <v>15</v>
      </c>
      <c r="F16" s="28">
        <v>10</v>
      </c>
      <c r="G16" s="28">
        <v>13</v>
      </c>
      <c r="H16" s="28">
        <v>4</v>
      </c>
      <c r="I16" s="28">
        <v>5</v>
      </c>
      <c r="J16" s="28">
        <v>5</v>
      </c>
      <c r="K16" s="28">
        <v>4</v>
      </c>
      <c r="L16" s="28">
        <v>5</v>
      </c>
      <c r="M16" s="28">
        <v>6</v>
      </c>
      <c r="N16" s="49">
        <f t="shared" si="0"/>
        <v>67</v>
      </c>
      <c r="O16" s="36">
        <v>6</v>
      </c>
      <c r="P16" s="34"/>
    </row>
    <row r="17" spans="1:16" s="25" customFormat="1" ht="30.75" customHeight="1">
      <c r="A17" s="41"/>
      <c r="B17" s="50" t="s">
        <v>594</v>
      </c>
      <c r="C17" s="50"/>
      <c r="D17" s="41"/>
      <c r="E17" s="41"/>
      <c r="F17" s="41" t="s">
        <v>595</v>
      </c>
      <c r="G17" s="41"/>
      <c r="H17" s="41"/>
      <c r="I17" s="41"/>
      <c r="J17" s="39"/>
      <c r="K17" s="39"/>
      <c r="L17" s="41"/>
      <c r="M17" s="41"/>
      <c r="N17" s="40"/>
      <c r="O17" s="41"/>
      <c r="P17" s="41"/>
    </row>
    <row r="18" spans="1:16" s="25" customFormat="1" ht="34.5" customHeight="1">
      <c r="A18" s="41"/>
      <c r="B18" s="41" t="s">
        <v>596</v>
      </c>
      <c r="C18" s="41"/>
      <c r="D18" s="41"/>
      <c r="E18" s="41"/>
      <c r="F18" s="41"/>
      <c r="G18" s="41"/>
      <c r="J18" s="41"/>
      <c r="K18" s="41"/>
      <c r="L18" s="41"/>
      <c r="M18" s="41"/>
      <c r="N18" s="42"/>
      <c r="O18" s="43"/>
      <c r="P18" s="41"/>
    </row>
    <row r="19" spans="1:16" s="25" customFormat="1" ht="34.5" customHeight="1">
      <c r="A19" s="41"/>
      <c r="B19" s="41" t="s">
        <v>597</v>
      </c>
      <c r="C19" s="41"/>
      <c r="D19" s="41"/>
      <c r="E19" s="41"/>
      <c r="F19" s="41"/>
      <c r="G19" s="41"/>
      <c r="J19" s="41"/>
      <c r="K19" s="41"/>
      <c r="L19" s="41"/>
      <c r="M19" s="41"/>
      <c r="N19" s="42"/>
      <c r="O19" s="43"/>
      <c r="P19" s="41"/>
    </row>
    <row r="20" spans="2:10" s="21" customFormat="1" ht="34.5" customHeight="1">
      <c r="B20" s="21" t="s">
        <v>598</v>
      </c>
      <c r="J20" s="21" t="s">
        <v>599</v>
      </c>
    </row>
  </sheetData>
  <mergeCells count="10">
    <mergeCell ref="A1:B2"/>
    <mergeCell ref="A7:P7"/>
    <mergeCell ref="A8:A9"/>
    <mergeCell ref="B8:C8"/>
    <mergeCell ref="E8:G8"/>
    <mergeCell ref="H8:J8"/>
    <mergeCell ref="K8:M8"/>
    <mergeCell ref="N8:N9"/>
    <mergeCell ref="O8:O9"/>
    <mergeCell ref="P8:P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61"/>
  <sheetViews>
    <sheetView view="pageBreakPreview" zoomScale="75" zoomScaleNormal="75" zoomScaleSheetLayoutView="75" workbookViewId="0" topLeftCell="A28">
      <selection activeCell="C12" sqref="C12"/>
    </sheetView>
  </sheetViews>
  <sheetFormatPr defaultColWidth="9.00390625" defaultRowHeight="12.75"/>
  <cols>
    <col min="1" max="1" width="6.00390625" style="21" customWidth="1"/>
    <col min="2" max="2" width="26.625" style="21" customWidth="1"/>
    <col min="3" max="3" width="19.125" style="21" customWidth="1"/>
    <col min="4" max="4" width="15.75390625" style="21" customWidth="1"/>
    <col min="5" max="5" width="6.375" style="21" customWidth="1"/>
    <col min="6" max="6" width="5.375" style="21" customWidth="1"/>
    <col min="7" max="7" width="5.25390625" style="21" customWidth="1"/>
    <col min="8" max="8" width="5.75390625" style="21" customWidth="1"/>
    <col min="9" max="9" width="6.375" style="21" customWidth="1"/>
    <col min="10" max="10" width="5.125" style="21" customWidth="1"/>
    <col min="11" max="11" width="6.25390625" style="21" customWidth="1"/>
    <col min="12" max="12" width="6.375" style="21" customWidth="1"/>
    <col min="13" max="13" width="5.875" style="21" customWidth="1"/>
    <col min="14" max="15" width="9.125" style="21" customWidth="1"/>
    <col min="16" max="16" width="21.00390625" style="21" customWidth="1"/>
    <col min="17" max="16384" width="9.125" style="21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s="14" customFormat="1" ht="25.5" customHeight="1">
      <c r="A4" s="11" t="s">
        <v>2</v>
      </c>
      <c r="B4" s="12"/>
      <c r="C4" s="13" t="s">
        <v>3</v>
      </c>
      <c r="D4" s="4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5"/>
    </row>
    <row r="5" spans="1:16" s="14" customFormat="1" ht="15" customHeight="1">
      <c r="A5" s="11" t="s">
        <v>4</v>
      </c>
      <c r="B5" s="12"/>
      <c r="C5" s="16" t="s">
        <v>648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6"/>
    </row>
    <row r="6" spans="1:16" s="14" customFormat="1" ht="18.75" customHeight="1">
      <c r="A6" s="11" t="s">
        <v>6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6"/>
    </row>
    <row r="7" spans="1:16" ht="17.25" customHeight="1">
      <c r="A7" s="132" t="s">
        <v>634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227"/>
    </row>
    <row r="8" spans="1:16" s="25" customFormat="1" ht="22.5" customHeight="1">
      <c r="A8" s="209" t="s">
        <v>548</v>
      </c>
      <c r="B8" s="228" t="s">
        <v>549</v>
      </c>
      <c r="C8" s="229"/>
      <c r="D8" s="47"/>
      <c r="E8" s="230" t="s">
        <v>635</v>
      </c>
      <c r="F8" s="230"/>
      <c r="G8" s="230"/>
      <c r="H8" s="230" t="s">
        <v>551</v>
      </c>
      <c r="I8" s="230"/>
      <c r="J8" s="230"/>
      <c r="K8" s="230" t="s">
        <v>552</v>
      </c>
      <c r="L8" s="230"/>
      <c r="M8" s="230"/>
      <c r="N8" s="231" t="s">
        <v>15</v>
      </c>
      <c r="O8" s="231" t="s">
        <v>16</v>
      </c>
      <c r="P8" s="233" t="s">
        <v>17</v>
      </c>
    </row>
    <row r="9" spans="1:16" s="25" customFormat="1" ht="71.25" customHeight="1">
      <c r="A9" s="209"/>
      <c r="B9" s="48" t="s">
        <v>18</v>
      </c>
      <c r="C9" s="48" t="s">
        <v>9</v>
      </c>
      <c r="D9" s="48" t="s">
        <v>10</v>
      </c>
      <c r="E9" s="27" t="s">
        <v>555</v>
      </c>
      <c r="F9" s="27" t="s">
        <v>553</v>
      </c>
      <c r="G9" s="27" t="s">
        <v>554</v>
      </c>
      <c r="H9" s="27" t="s">
        <v>649</v>
      </c>
      <c r="I9" s="27" t="s">
        <v>553</v>
      </c>
      <c r="J9" s="27" t="s">
        <v>554</v>
      </c>
      <c r="K9" s="27" t="s">
        <v>555</v>
      </c>
      <c r="L9" s="27" t="s">
        <v>553</v>
      </c>
      <c r="M9" s="27" t="s">
        <v>554</v>
      </c>
      <c r="N9" s="232"/>
      <c r="O9" s="232"/>
      <c r="P9" s="233"/>
    </row>
    <row r="10" spans="1:16" ht="34.5" customHeight="1">
      <c r="A10" s="28">
        <v>12</v>
      </c>
      <c r="B10" s="34" t="s">
        <v>650</v>
      </c>
      <c r="C10" s="34" t="s">
        <v>576</v>
      </c>
      <c r="D10" s="34" t="s">
        <v>70</v>
      </c>
      <c r="E10" s="28">
        <v>15</v>
      </c>
      <c r="F10" s="28">
        <v>15</v>
      </c>
      <c r="G10" s="28">
        <v>13</v>
      </c>
      <c r="H10" s="28">
        <v>10</v>
      </c>
      <c r="I10" s="28">
        <v>9</v>
      </c>
      <c r="J10" s="28">
        <v>8</v>
      </c>
      <c r="K10" s="28">
        <v>10</v>
      </c>
      <c r="L10" s="28">
        <v>10</v>
      </c>
      <c r="M10" s="28">
        <v>8</v>
      </c>
      <c r="N10" s="49">
        <f aca="true" t="shared" si="0" ref="N10:N33">SUM(E10:M10)</f>
        <v>98</v>
      </c>
      <c r="O10" s="36">
        <v>1</v>
      </c>
      <c r="P10" s="34"/>
    </row>
    <row r="11" spans="1:16" ht="34.5" customHeight="1">
      <c r="A11" s="28">
        <v>49</v>
      </c>
      <c r="B11" s="34" t="s">
        <v>651</v>
      </c>
      <c r="C11" s="34" t="s">
        <v>630</v>
      </c>
      <c r="D11" s="34" t="s">
        <v>560</v>
      </c>
      <c r="E11" s="28">
        <v>15</v>
      </c>
      <c r="F11" s="28">
        <v>14</v>
      </c>
      <c r="G11" s="28">
        <v>12</v>
      </c>
      <c r="H11" s="28">
        <v>9</v>
      </c>
      <c r="I11" s="28">
        <v>8</v>
      </c>
      <c r="J11" s="28">
        <v>7</v>
      </c>
      <c r="K11" s="28">
        <v>10</v>
      </c>
      <c r="L11" s="28">
        <v>9</v>
      </c>
      <c r="M11" s="28">
        <v>7</v>
      </c>
      <c r="N11" s="49">
        <f t="shared" si="0"/>
        <v>91</v>
      </c>
      <c r="O11" s="36">
        <v>2</v>
      </c>
      <c r="P11" s="34"/>
    </row>
    <row r="12" spans="1:16" ht="34.5" customHeight="1">
      <c r="A12" s="28">
        <v>4</v>
      </c>
      <c r="B12" s="34" t="s">
        <v>652</v>
      </c>
      <c r="C12" s="34" t="s">
        <v>565</v>
      </c>
      <c r="D12" s="34"/>
      <c r="E12" s="28">
        <v>15</v>
      </c>
      <c r="F12" s="28">
        <v>14</v>
      </c>
      <c r="G12" s="28">
        <v>13</v>
      </c>
      <c r="H12" s="28">
        <v>8</v>
      </c>
      <c r="I12" s="28">
        <v>7</v>
      </c>
      <c r="J12" s="28">
        <v>8</v>
      </c>
      <c r="K12" s="28">
        <v>10</v>
      </c>
      <c r="L12" s="28">
        <v>8</v>
      </c>
      <c r="M12" s="28">
        <v>8</v>
      </c>
      <c r="N12" s="49">
        <f t="shared" si="0"/>
        <v>91</v>
      </c>
      <c r="O12" s="36">
        <v>2</v>
      </c>
      <c r="P12" s="34"/>
    </row>
    <row r="13" spans="1:16" ht="34.5" customHeight="1">
      <c r="A13" s="28">
        <v>23</v>
      </c>
      <c r="B13" s="34" t="s">
        <v>653</v>
      </c>
      <c r="C13" s="34" t="s">
        <v>586</v>
      </c>
      <c r="D13" s="34"/>
      <c r="E13" s="28">
        <v>15</v>
      </c>
      <c r="F13" s="28">
        <v>15</v>
      </c>
      <c r="G13" s="28">
        <v>15</v>
      </c>
      <c r="H13" s="28">
        <v>5</v>
      </c>
      <c r="I13" s="28">
        <v>10</v>
      </c>
      <c r="J13" s="28">
        <v>6</v>
      </c>
      <c r="K13" s="28">
        <v>6</v>
      </c>
      <c r="L13" s="28">
        <v>10</v>
      </c>
      <c r="M13" s="28">
        <v>8</v>
      </c>
      <c r="N13" s="49">
        <f t="shared" si="0"/>
        <v>90</v>
      </c>
      <c r="O13" s="36">
        <v>3</v>
      </c>
      <c r="P13" s="34"/>
    </row>
    <row r="14" spans="1:16" ht="34.5" customHeight="1">
      <c r="A14" s="28">
        <v>18</v>
      </c>
      <c r="B14" s="34" t="s">
        <v>654</v>
      </c>
      <c r="C14" s="34" t="s">
        <v>646</v>
      </c>
      <c r="D14" s="34" t="s">
        <v>647</v>
      </c>
      <c r="E14" s="28">
        <v>15</v>
      </c>
      <c r="F14" s="28">
        <v>15</v>
      </c>
      <c r="G14" s="28">
        <v>13</v>
      </c>
      <c r="H14" s="28">
        <v>6</v>
      </c>
      <c r="I14" s="28">
        <v>9</v>
      </c>
      <c r="J14" s="28">
        <v>6</v>
      </c>
      <c r="K14" s="28">
        <v>6</v>
      </c>
      <c r="L14" s="28">
        <v>9</v>
      </c>
      <c r="M14" s="28">
        <v>9</v>
      </c>
      <c r="N14" s="49">
        <f t="shared" si="0"/>
        <v>88</v>
      </c>
      <c r="O14" s="32">
        <v>4</v>
      </c>
      <c r="P14" s="34"/>
    </row>
    <row r="15" spans="1:16" ht="34.5" customHeight="1">
      <c r="A15" s="28">
        <v>10</v>
      </c>
      <c r="B15" s="34" t="s">
        <v>655</v>
      </c>
      <c r="C15" s="34" t="s">
        <v>574</v>
      </c>
      <c r="D15" s="34" t="s">
        <v>206</v>
      </c>
      <c r="E15" s="28">
        <v>15</v>
      </c>
      <c r="F15" s="28">
        <v>13</v>
      </c>
      <c r="G15" s="28">
        <v>12</v>
      </c>
      <c r="H15" s="28">
        <v>10</v>
      </c>
      <c r="I15" s="28">
        <v>7</v>
      </c>
      <c r="J15" s="28">
        <v>6</v>
      </c>
      <c r="K15" s="28">
        <v>10</v>
      </c>
      <c r="L15" s="28">
        <v>6</v>
      </c>
      <c r="M15" s="28">
        <v>8</v>
      </c>
      <c r="N15" s="49">
        <f t="shared" si="0"/>
        <v>87</v>
      </c>
      <c r="O15" s="32">
        <v>5</v>
      </c>
      <c r="P15" s="34"/>
    </row>
    <row r="16" spans="1:16" ht="34.5" customHeight="1">
      <c r="A16" s="28">
        <v>41</v>
      </c>
      <c r="B16" s="34" t="s">
        <v>656</v>
      </c>
      <c r="C16" s="34" t="s">
        <v>618</v>
      </c>
      <c r="D16" s="34" t="s">
        <v>206</v>
      </c>
      <c r="E16" s="28">
        <v>15</v>
      </c>
      <c r="F16" s="28">
        <v>14</v>
      </c>
      <c r="G16" s="28">
        <v>14</v>
      </c>
      <c r="H16" s="28">
        <v>6</v>
      </c>
      <c r="I16" s="28">
        <v>7</v>
      </c>
      <c r="J16" s="28">
        <v>6</v>
      </c>
      <c r="K16" s="28">
        <v>6</v>
      </c>
      <c r="L16" s="28">
        <v>8</v>
      </c>
      <c r="M16" s="28">
        <v>8</v>
      </c>
      <c r="N16" s="49">
        <f t="shared" si="0"/>
        <v>84</v>
      </c>
      <c r="O16" s="32">
        <v>6</v>
      </c>
      <c r="P16" s="34"/>
    </row>
    <row r="17" spans="1:16" ht="34.5" customHeight="1">
      <c r="A17" s="28">
        <v>25</v>
      </c>
      <c r="B17" s="34" t="s">
        <v>657</v>
      </c>
      <c r="C17" s="34" t="s">
        <v>618</v>
      </c>
      <c r="D17" s="34" t="s">
        <v>206</v>
      </c>
      <c r="E17" s="28">
        <v>15</v>
      </c>
      <c r="F17" s="28">
        <v>14</v>
      </c>
      <c r="G17" s="28">
        <v>12</v>
      </c>
      <c r="H17" s="28">
        <v>8</v>
      </c>
      <c r="I17" s="28">
        <v>7</v>
      </c>
      <c r="J17" s="28">
        <v>6</v>
      </c>
      <c r="K17" s="28">
        <v>8</v>
      </c>
      <c r="L17" s="28">
        <v>7</v>
      </c>
      <c r="M17" s="28">
        <v>6</v>
      </c>
      <c r="N17" s="49">
        <f t="shared" si="0"/>
        <v>83</v>
      </c>
      <c r="O17" s="32">
        <v>7</v>
      </c>
      <c r="P17" s="34"/>
    </row>
    <row r="18" spans="1:16" ht="34.5" customHeight="1">
      <c r="A18" s="28">
        <v>19</v>
      </c>
      <c r="B18" s="34" t="s">
        <v>658</v>
      </c>
      <c r="C18" s="34" t="s">
        <v>572</v>
      </c>
      <c r="D18" s="34" t="s">
        <v>54</v>
      </c>
      <c r="E18" s="28">
        <v>15</v>
      </c>
      <c r="F18" s="28">
        <v>12</v>
      </c>
      <c r="G18" s="28">
        <v>14</v>
      </c>
      <c r="H18" s="28">
        <v>8</v>
      </c>
      <c r="I18" s="28">
        <v>6</v>
      </c>
      <c r="J18" s="28">
        <v>8</v>
      </c>
      <c r="K18" s="28">
        <v>6</v>
      </c>
      <c r="L18" s="28">
        <v>6</v>
      </c>
      <c r="M18" s="28">
        <v>8</v>
      </c>
      <c r="N18" s="49">
        <f t="shared" si="0"/>
        <v>83</v>
      </c>
      <c r="O18" s="32">
        <v>7</v>
      </c>
      <c r="P18" s="28"/>
    </row>
    <row r="19" spans="1:16" ht="34.5" customHeight="1">
      <c r="A19" s="28">
        <v>21</v>
      </c>
      <c r="B19" s="34" t="s">
        <v>659</v>
      </c>
      <c r="C19" s="34" t="s">
        <v>637</v>
      </c>
      <c r="D19" s="34" t="s">
        <v>638</v>
      </c>
      <c r="E19" s="28">
        <v>15</v>
      </c>
      <c r="F19" s="28">
        <v>15</v>
      </c>
      <c r="G19" s="28">
        <v>13</v>
      </c>
      <c r="H19" s="28">
        <v>6</v>
      </c>
      <c r="I19" s="28">
        <v>7</v>
      </c>
      <c r="J19" s="28">
        <v>6</v>
      </c>
      <c r="K19" s="28">
        <v>6</v>
      </c>
      <c r="L19" s="28">
        <v>7</v>
      </c>
      <c r="M19" s="28">
        <v>6</v>
      </c>
      <c r="N19" s="49">
        <f t="shared" si="0"/>
        <v>81</v>
      </c>
      <c r="O19" s="32">
        <v>8</v>
      </c>
      <c r="P19" s="34"/>
    </row>
    <row r="20" spans="1:16" ht="34.5" customHeight="1">
      <c r="A20" s="28">
        <v>27</v>
      </c>
      <c r="B20" s="34" t="s">
        <v>660</v>
      </c>
      <c r="C20" s="34" t="s">
        <v>557</v>
      </c>
      <c r="D20" s="34" t="s">
        <v>454</v>
      </c>
      <c r="E20" s="28">
        <v>15</v>
      </c>
      <c r="F20" s="28">
        <v>10</v>
      </c>
      <c r="G20" s="28">
        <v>8</v>
      </c>
      <c r="H20" s="28">
        <v>10</v>
      </c>
      <c r="I20" s="28">
        <v>7</v>
      </c>
      <c r="J20" s="28">
        <v>6</v>
      </c>
      <c r="K20" s="28">
        <v>10</v>
      </c>
      <c r="L20" s="28">
        <v>8</v>
      </c>
      <c r="M20" s="28">
        <v>6</v>
      </c>
      <c r="N20" s="49">
        <f t="shared" si="0"/>
        <v>80</v>
      </c>
      <c r="O20" s="32">
        <v>9</v>
      </c>
      <c r="P20" s="34"/>
    </row>
    <row r="21" spans="1:16" ht="34.5" customHeight="1">
      <c r="A21" s="28">
        <v>52</v>
      </c>
      <c r="B21" s="34" t="s">
        <v>661</v>
      </c>
      <c r="C21" s="34" t="s">
        <v>567</v>
      </c>
      <c r="D21" s="34" t="s">
        <v>563</v>
      </c>
      <c r="E21" s="28">
        <v>15</v>
      </c>
      <c r="F21" s="28">
        <v>13</v>
      </c>
      <c r="G21" s="28">
        <v>12</v>
      </c>
      <c r="H21" s="28">
        <v>7</v>
      </c>
      <c r="I21" s="28">
        <v>6</v>
      </c>
      <c r="J21" s="28">
        <v>6</v>
      </c>
      <c r="K21" s="28">
        <v>7</v>
      </c>
      <c r="L21" s="28">
        <v>7</v>
      </c>
      <c r="M21" s="28">
        <v>6</v>
      </c>
      <c r="N21" s="49">
        <f t="shared" si="0"/>
        <v>79</v>
      </c>
      <c r="O21" s="32">
        <v>10</v>
      </c>
      <c r="P21" s="34"/>
    </row>
    <row r="22" spans="1:16" ht="34.5" customHeight="1">
      <c r="A22" s="28">
        <v>11</v>
      </c>
      <c r="B22" s="34" t="s">
        <v>662</v>
      </c>
      <c r="C22" s="34" t="s">
        <v>574</v>
      </c>
      <c r="D22" s="34" t="s">
        <v>206</v>
      </c>
      <c r="E22" s="28">
        <v>15</v>
      </c>
      <c r="F22" s="28">
        <v>13</v>
      </c>
      <c r="G22" s="28">
        <v>12</v>
      </c>
      <c r="H22" s="28">
        <v>8</v>
      </c>
      <c r="I22" s="28">
        <v>5</v>
      </c>
      <c r="J22" s="28">
        <v>6</v>
      </c>
      <c r="K22" s="28">
        <v>8</v>
      </c>
      <c r="L22" s="28">
        <v>6</v>
      </c>
      <c r="M22" s="28">
        <v>6</v>
      </c>
      <c r="N22" s="49">
        <f t="shared" si="0"/>
        <v>79</v>
      </c>
      <c r="O22" s="32">
        <v>10</v>
      </c>
      <c r="P22" s="34"/>
    </row>
    <row r="23" spans="1:16" ht="34.5" customHeight="1">
      <c r="A23" s="28">
        <v>9</v>
      </c>
      <c r="B23" s="34" t="s">
        <v>663</v>
      </c>
      <c r="C23" s="34" t="s">
        <v>574</v>
      </c>
      <c r="D23" s="34" t="s">
        <v>206</v>
      </c>
      <c r="E23" s="28">
        <v>15</v>
      </c>
      <c r="F23" s="28">
        <v>10</v>
      </c>
      <c r="G23" s="28">
        <v>10</v>
      </c>
      <c r="H23" s="28">
        <v>8</v>
      </c>
      <c r="I23" s="28">
        <v>6</v>
      </c>
      <c r="J23" s="28">
        <v>4</v>
      </c>
      <c r="K23" s="28">
        <v>10</v>
      </c>
      <c r="L23" s="28">
        <v>7</v>
      </c>
      <c r="M23" s="28">
        <v>5</v>
      </c>
      <c r="N23" s="49">
        <f t="shared" si="0"/>
        <v>75</v>
      </c>
      <c r="O23" s="32">
        <v>11</v>
      </c>
      <c r="P23" s="34"/>
    </row>
    <row r="24" spans="1:16" ht="34.5" customHeight="1">
      <c r="A24" s="28">
        <v>31</v>
      </c>
      <c r="B24" s="34" t="s">
        <v>664</v>
      </c>
      <c r="C24" s="34" t="s">
        <v>665</v>
      </c>
      <c r="D24" s="34" t="s">
        <v>454</v>
      </c>
      <c r="E24" s="28">
        <v>15</v>
      </c>
      <c r="F24" s="28">
        <v>14</v>
      </c>
      <c r="G24" s="28">
        <v>12</v>
      </c>
      <c r="H24" s="28">
        <v>5</v>
      </c>
      <c r="I24" s="28">
        <v>6</v>
      </c>
      <c r="J24" s="28">
        <v>6</v>
      </c>
      <c r="K24" s="28">
        <v>5</v>
      </c>
      <c r="L24" s="28">
        <v>5</v>
      </c>
      <c r="M24" s="28">
        <v>4</v>
      </c>
      <c r="N24" s="49">
        <f t="shared" si="0"/>
        <v>72</v>
      </c>
      <c r="O24" s="32">
        <v>12</v>
      </c>
      <c r="P24" s="34"/>
    </row>
    <row r="25" spans="1:16" ht="34.5" customHeight="1">
      <c r="A25" s="28">
        <v>14</v>
      </c>
      <c r="B25" s="34" t="s">
        <v>666</v>
      </c>
      <c r="C25" s="34" t="s">
        <v>576</v>
      </c>
      <c r="D25" s="34" t="s">
        <v>70</v>
      </c>
      <c r="E25" s="28">
        <v>10</v>
      </c>
      <c r="F25" s="28">
        <v>11</v>
      </c>
      <c r="G25" s="28">
        <v>12</v>
      </c>
      <c r="H25" s="28">
        <v>6</v>
      </c>
      <c r="I25" s="28">
        <v>6</v>
      </c>
      <c r="J25" s="28">
        <v>6</v>
      </c>
      <c r="K25" s="28">
        <v>6</v>
      </c>
      <c r="L25" s="28">
        <v>6</v>
      </c>
      <c r="M25" s="28">
        <v>8</v>
      </c>
      <c r="N25" s="49">
        <f t="shared" si="0"/>
        <v>71</v>
      </c>
      <c r="O25" s="32">
        <v>13</v>
      </c>
      <c r="P25" s="34"/>
    </row>
    <row r="26" spans="1:16" ht="34.5" customHeight="1">
      <c r="A26" s="28">
        <v>30</v>
      </c>
      <c r="B26" s="34" t="s">
        <v>667</v>
      </c>
      <c r="C26" s="34" t="s">
        <v>665</v>
      </c>
      <c r="D26" s="34" t="s">
        <v>454</v>
      </c>
      <c r="E26" s="28">
        <v>15</v>
      </c>
      <c r="F26" s="28">
        <v>13</v>
      </c>
      <c r="G26" s="28">
        <v>13</v>
      </c>
      <c r="H26" s="28">
        <v>5</v>
      </c>
      <c r="I26" s="28">
        <v>5</v>
      </c>
      <c r="J26" s="28">
        <v>5</v>
      </c>
      <c r="K26" s="28">
        <v>5</v>
      </c>
      <c r="L26" s="28">
        <v>4</v>
      </c>
      <c r="M26" s="28">
        <v>5</v>
      </c>
      <c r="N26" s="49">
        <f t="shared" si="0"/>
        <v>70</v>
      </c>
      <c r="O26" s="32">
        <v>14</v>
      </c>
      <c r="P26" s="34"/>
    </row>
    <row r="27" spans="1:16" ht="34.5" customHeight="1">
      <c r="A27" s="28">
        <v>2</v>
      </c>
      <c r="B27" s="34" t="s">
        <v>668</v>
      </c>
      <c r="C27" s="34" t="s">
        <v>614</v>
      </c>
      <c r="D27" s="34" t="s">
        <v>206</v>
      </c>
      <c r="E27" s="28">
        <v>15</v>
      </c>
      <c r="F27" s="28">
        <v>15</v>
      </c>
      <c r="G27" s="28">
        <v>12</v>
      </c>
      <c r="H27" s="28">
        <v>6</v>
      </c>
      <c r="I27" s="28">
        <v>5</v>
      </c>
      <c r="J27" s="28">
        <v>2</v>
      </c>
      <c r="K27" s="28">
        <v>6</v>
      </c>
      <c r="L27" s="28">
        <v>6</v>
      </c>
      <c r="M27" s="28">
        <v>2</v>
      </c>
      <c r="N27" s="49">
        <f t="shared" si="0"/>
        <v>69</v>
      </c>
      <c r="O27" s="32">
        <v>15</v>
      </c>
      <c r="P27" s="34"/>
    </row>
    <row r="28" spans="1:16" ht="34.5" customHeight="1">
      <c r="A28" s="28">
        <v>38</v>
      </c>
      <c r="B28" s="34" t="s">
        <v>669</v>
      </c>
      <c r="C28" s="34" t="s">
        <v>670</v>
      </c>
      <c r="D28" s="34" t="s">
        <v>560</v>
      </c>
      <c r="E28" s="28">
        <v>15</v>
      </c>
      <c r="F28" s="28">
        <v>13</v>
      </c>
      <c r="G28" s="28">
        <v>10</v>
      </c>
      <c r="H28" s="28">
        <v>8</v>
      </c>
      <c r="I28" s="28">
        <v>6</v>
      </c>
      <c r="J28" s="28">
        <v>2</v>
      </c>
      <c r="K28" s="28">
        <v>6</v>
      </c>
      <c r="L28" s="28">
        <v>7</v>
      </c>
      <c r="M28" s="28">
        <v>2</v>
      </c>
      <c r="N28" s="49">
        <f t="shared" si="0"/>
        <v>69</v>
      </c>
      <c r="O28" s="32">
        <v>15</v>
      </c>
      <c r="P28" s="34"/>
    </row>
    <row r="29" spans="1:16" ht="34.5" customHeight="1">
      <c r="A29" s="28">
        <v>45</v>
      </c>
      <c r="B29" s="34" t="s">
        <v>671</v>
      </c>
      <c r="C29" s="34" t="s">
        <v>672</v>
      </c>
      <c r="D29" s="34"/>
      <c r="E29" s="28">
        <v>15</v>
      </c>
      <c r="F29" s="28">
        <v>10</v>
      </c>
      <c r="G29" s="28">
        <v>11</v>
      </c>
      <c r="H29" s="28">
        <v>6</v>
      </c>
      <c r="I29" s="28">
        <v>5</v>
      </c>
      <c r="J29" s="28">
        <v>4</v>
      </c>
      <c r="K29" s="28">
        <v>6</v>
      </c>
      <c r="L29" s="28">
        <v>5</v>
      </c>
      <c r="M29" s="28">
        <v>6</v>
      </c>
      <c r="N29" s="49">
        <f t="shared" si="0"/>
        <v>68</v>
      </c>
      <c r="O29" s="32">
        <v>16</v>
      </c>
      <c r="P29" s="34"/>
    </row>
    <row r="30" spans="1:16" ht="34.5" customHeight="1">
      <c r="A30" s="28">
        <v>29</v>
      </c>
      <c r="B30" s="34" t="s">
        <v>673</v>
      </c>
      <c r="C30" s="34" t="s">
        <v>665</v>
      </c>
      <c r="D30" s="34" t="s">
        <v>454</v>
      </c>
      <c r="E30" s="28">
        <v>15</v>
      </c>
      <c r="F30" s="28">
        <v>10</v>
      </c>
      <c r="G30" s="28">
        <v>11</v>
      </c>
      <c r="H30" s="28">
        <v>6</v>
      </c>
      <c r="I30" s="28">
        <v>5</v>
      </c>
      <c r="J30" s="28">
        <v>4</v>
      </c>
      <c r="K30" s="28">
        <v>6</v>
      </c>
      <c r="L30" s="28">
        <v>5</v>
      </c>
      <c r="M30" s="28">
        <v>4</v>
      </c>
      <c r="N30" s="49">
        <f t="shared" si="0"/>
        <v>66</v>
      </c>
      <c r="O30" s="32">
        <v>17</v>
      </c>
      <c r="P30" s="34"/>
    </row>
    <row r="31" spans="1:16" ht="34.5" customHeight="1">
      <c r="A31" s="28">
        <v>39</v>
      </c>
      <c r="B31" s="34" t="s">
        <v>674</v>
      </c>
      <c r="C31" s="34" t="s">
        <v>675</v>
      </c>
      <c r="D31" s="34" t="s">
        <v>560</v>
      </c>
      <c r="E31" s="28">
        <v>15</v>
      </c>
      <c r="F31" s="28">
        <v>12</v>
      </c>
      <c r="G31" s="28">
        <v>11</v>
      </c>
      <c r="H31" s="28">
        <v>5</v>
      </c>
      <c r="I31" s="28">
        <v>4</v>
      </c>
      <c r="J31" s="28">
        <v>5</v>
      </c>
      <c r="K31" s="28">
        <v>5</v>
      </c>
      <c r="L31" s="28">
        <v>4</v>
      </c>
      <c r="M31" s="28">
        <v>5</v>
      </c>
      <c r="N31" s="49">
        <f t="shared" si="0"/>
        <v>66</v>
      </c>
      <c r="O31" s="32">
        <v>17</v>
      </c>
      <c r="P31" s="34"/>
    </row>
    <row r="32" spans="1:16" ht="34.5" customHeight="1">
      <c r="A32" s="28">
        <v>15</v>
      </c>
      <c r="B32" s="34" t="s">
        <v>676</v>
      </c>
      <c r="C32" s="34" t="s">
        <v>677</v>
      </c>
      <c r="D32" s="34" t="s">
        <v>678</v>
      </c>
      <c r="E32" s="28">
        <v>10</v>
      </c>
      <c r="F32" s="28">
        <v>9</v>
      </c>
      <c r="G32" s="28">
        <v>11</v>
      </c>
      <c r="H32" s="28">
        <v>6</v>
      </c>
      <c r="I32" s="28">
        <v>5</v>
      </c>
      <c r="J32" s="28">
        <v>4</v>
      </c>
      <c r="K32" s="28">
        <v>6</v>
      </c>
      <c r="L32" s="28">
        <v>6</v>
      </c>
      <c r="M32" s="28">
        <v>4</v>
      </c>
      <c r="N32" s="49">
        <f t="shared" si="0"/>
        <v>61</v>
      </c>
      <c r="O32" s="32">
        <v>18</v>
      </c>
      <c r="P32" s="34"/>
    </row>
    <row r="33" spans="1:16" ht="34.5" customHeight="1">
      <c r="A33" s="28">
        <v>48</v>
      </c>
      <c r="B33" s="34" t="s">
        <v>679</v>
      </c>
      <c r="C33" s="34" t="s">
        <v>559</v>
      </c>
      <c r="D33" s="34" t="s">
        <v>560</v>
      </c>
      <c r="E33" s="28">
        <v>10</v>
      </c>
      <c r="F33" s="28">
        <v>9</v>
      </c>
      <c r="G33" s="28">
        <v>10</v>
      </c>
      <c r="H33" s="28">
        <v>6</v>
      </c>
      <c r="I33" s="28">
        <v>4</v>
      </c>
      <c r="J33" s="28">
        <v>4</v>
      </c>
      <c r="K33" s="28">
        <v>6</v>
      </c>
      <c r="L33" s="28">
        <v>4</v>
      </c>
      <c r="M33" s="28">
        <v>4</v>
      </c>
      <c r="N33" s="49">
        <f t="shared" si="0"/>
        <v>57</v>
      </c>
      <c r="O33" s="32">
        <v>19</v>
      </c>
      <c r="P33" s="34"/>
    </row>
    <row r="34" spans="1:16" s="25" customFormat="1" ht="30.75" customHeight="1">
      <c r="A34" s="41"/>
      <c r="B34" s="50" t="s">
        <v>594</v>
      </c>
      <c r="C34" s="50"/>
      <c r="D34" s="41"/>
      <c r="E34" s="41"/>
      <c r="F34" s="41" t="s">
        <v>595</v>
      </c>
      <c r="G34" s="41"/>
      <c r="H34" s="41"/>
      <c r="I34" s="41"/>
      <c r="J34" s="39"/>
      <c r="K34" s="39"/>
      <c r="L34" s="41"/>
      <c r="M34" s="41"/>
      <c r="N34" s="40"/>
      <c r="O34" s="41"/>
      <c r="P34" s="41"/>
    </row>
    <row r="35" spans="1:16" s="25" customFormat="1" ht="34.5" customHeight="1">
      <c r="A35" s="41"/>
      <c r="B35" s="41" t="s">
        <v>596</v>
      </c>
      <c r="C35" s="41"/>
      <c r="D35" s="41"/>
      <c r="E35" s="41"/>
      <c r="F35" s="41"/>
      <c r="G35" s="41"/>
      <c r="J35" s="41"/>
      <c r="K35" s="41"/>
      <c r="L35" s="41"/>
      <c r="M35" s="41"/>
      <c r="N35" s="42"/>
      <c r="O35" s="43"/>
      <c r="P35" s="41"/>
    </row>
    <row r="36" spans="1:16" s="25" customFormat="1" ht="34.5" customHeight="1">
      <c r="A36" s="41"/>
      <c r="B36" s="41" t="s">
        <v>597</v>
      </c>
      <c r="C36" s="41"/>
      <c r="D36" s="41"/>
      <c r="E36" s="41"/>
      <c r="F36" s="41"/>
      <c r="G36" s="41"/>
      <c r="J36" s="41"/>
      <c r="K36" s="41"/>
      <c r="L36" s="41"/>
      <c r="M36" s="41"/>
      <c r="N36" s="42"/>
      <c r="O36" s="43"/>
      <c r="P36" s="41"/>
    </row>
    <row r="37" spans="2:10" ht="34.5" customHeight="1">
      <c r="B37" s="21" t="s">
        <v>598</v>
      </c>
      <c r="J37" s="21" t="s">
        <v>599</v>
      </c>
    </row>
    <row r="38" ht="34.5" customHeight="1"/>
    <row r="39" ht="34.5" customHeight="1">
      <c r="A39"/>
    </row>
    <row r="40" spans="1:20" s="25" customFormat="1" ht="34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ht="34.5" customHeight="1"/>
    <row r="42" ht="34.5" customHeight="1"/>
    <row r="43" ht="34.5" customHeight="1"/>
    <row r="44" ht="34.5" customHeight="1"/>
    <row r="45" ht="29.25" customHeight="1"/>
    <row r="46" ht="29.25" customHeight="1"/>
    <row r="53" spans="2:6" ht="15">
      <c r="B53" s="37"/>
      <c r="C53" s="38"/>
      <c r="D53" s="38"/>
      <c r="E53" s="38"/>
      <c r="F53" s="38"/>
    </row>
    <row r="54" spans="2:3" ht="15">
      <c r="B54" s="37"/>
      <c r="C54" s="38"/>
    </row>
    <row r="55" spans="2:6" ht="15">
      <c r="B55" s="37"/>
      <c r="C55" s="38"/>
      <c r="D55" s="38"/>
      <c r="E55" s="38"/>
      <c r="F55" s="38"/>
    </row>
    <row r="56" spans="2:6" ht="15">
      <c r="B56" s="37"/>
      <c r="C56" s="38"/>
      <c r="D56" s="38"/>
      <c r="E56" s="38"/>
      <c r="F56" s="38"/>
    </row>
    <row r="57" spans="2:6" ht="15">
      <c r="B57" s="37"/>
      <c r="C57" s="38"/>
      <c r="D57" s="38"/>
      <c r="E57" s="38"/>
      <c r="F57" s="38"/>
    </row>
    <row r="58" spans="2:6" ht="15">
      <c r="B58" s="37"/>
      <c r="C58" s="38"/>
      <c r="D58" s="38"/>
      <c r="E58" s="38"/>
      <c r="F58" s="38"/>
    </row>
    <row r="59" spans="2:6" ht="15">
      <c r="B59" s="37"/>
      <c r="C59" s="38"/>
      <c r="D59" s="38"/>
      <c r="E59" s="38"/>
      <c r="F59" s="38"/>
    </row>
    <row r="60" spans="2:6" ht="15">
      <c r="B60" s="37"/>
      <c r="C60" s="38"/>
      <c r="D60" s="38"/>
      <c r="E60" s="38"/>
      <c r="F60" s="38"/>
    </row>
    <row r="61" spans="2:6" ht="15">
      <c r="B61" s="37"/>
      <c r="C61" s="38"/>
      <c r="D61" s="38"/>
      <c r="E61" s="38"/>
      <c r="F61" s="38"/>
    </row>
    <row r="62" spans="2:6" ht="15">
      <c r="B62" s="37"/>
      <c r="C62" s="38"/>
      <c r="D62" s="38"/>
      <c r="E62" s="38"/>
      <c r="F62" s="38"/>
    </row>
    <row r="63" spans="2:6" ht="15">
      <c r="B63" s="37"/>
      <c r="C63" s="38"/>
      <c r="D63" s="38"/>
      <c r="E63" s="38"/>
      <c r="F63" s="38"/>
    </row>
    <row r="64" spans="2:6" ht="15">
      <c r="B64" s="37"/>
      <c r="C64" s="38"/>
      <c r="D64" s="38"/>
      <c r="E64" s="38"/>
      <c r="F64" s="38"/>
    </row>
    <row r="65" spans="2:6" ht="15">
      <c r="B65" s="37"/>
      <c r="C65" s="38"/>
      <c r="D65" s="38"/>
      <c r="E65" s="38"/>
      <c r="F65" s="38"/>
    </row>
    <row r="66" spans="2:6" ht="15">
      <c r="B66" s="37"/>
      <c r="C66" s="37"/>
      <c r="D66" s="37"/>
      <c r="E66" s="37"/>
      <c r="F66" s="37"/>
    </row>
    <row r="67" spans="2:6" ht="15">
      <c r="B67" s="37"/>
      <c r="C67" s="37"/>
      <c r="D67" s="37"/>
      <c r="E67" s="37"/>
      <c r="F67" s="37"/>
    </row>
    <row r="68" spans="2:6" ht="15">
      <c r="B68" s="37"/>
      <c r="C68" s="37"/>
      <c r="D68" s="37"/>
      <c r="E68" s="37"/>
      <c r="F68" s="37"/>
    </row>
    <row r="69" spans="2:6" ht="15">
      <c r="B69" s="37"/>
      <c r="C69" s="37"/>
      <c r="D69" s="37"/>
      <c r="E69" s="37"/>
      <c r="F69" s="37"/>
    </row>
    <row r="70" spans="2:6" ht="15">
      <c r="B70" s="37"/>
      <c r="C70" s="37"/>
      <c r="D70" s="37"/>
      <c r="E70" s="37"/>
      <c r="F70" s="37"/>
    </row>
    <row r="71" spans="2:6" ht="15">
      <c r="B71" s="37"/>
      <c r="C71" s="37"/>
      <c r="D71" s="37"/>
      <c r="E71" s="37"/>
      <c r="F71" s="37"/>
    </row>
    <row r="72" spans="2:6" ht="15">
      <c r="B72" s="37"/>
      <c r="C72" s="37"/>
      <c r="D72" s="37"/>
      <c r="E72" s="37"/>
      <c r="F72" s="37"/>
    </row>
    <row r="73" spans="2:6" ht="15">
      <c r="B73" s="37"/>
      <c r="C73" s="37"/>
      <c r="D73" s="37"/>
      <c r="E73" s="37"/>
      <c r="F73" s="37"/>
    </row>
    <row r="74" spans="2:6" ht="15">
      <c r="B74" s="37"/>
      <c r="C74" s="37"/>
      <c r="D74" s="37"/>
      <c r="E74" s="37"/>
      <c r="F74" s="37"/>
    </row>
    <row r="75" spans="2:6" ht="15">
      <c r="B75" s="37"/>
      <c r="C75" s="37"/>
      <c r="D75" s="37"/>
      <c r="E75" s="37"/>
      <c r="F75" s="37"/>
    </row>
    <row r="76" spans="2:6" ht="15">
      <c r="B76" s="37"/>
      <c r="C76" s="37"/>
      <c r="D76" s="37"/>
      <c r="E76" s="37"/>
      <c r="F76" s="37"/>
    </row>
    <row r="77" spans="2:6" ht="15">
      <c r="B77" s="37"/>
      <c r="C77" s="37"/>
      <c r="D77" s="37"/>
      <c r="E77" s="37"/>
      <c r="F77" s="37"/>
    </row>
    <row r="78" spans="2:6" ht="15">
      <c r="B78" s="37"/>
      <c r="C78" s="37"/>
      <c r="D78" s="37"/>
      <c r="E78" s="37"/>
      <c r="F78" s="37"/>
    </row>
    <row r="79" spans="2:6" ht="15">
      <c r="B79" s="37"/>
      <c r="C79" s="37"/>
      <c r="D79" s="37"/>
      <c r="E79" s="37"/>
      <c r="F79" s="37"/>
    </row>
    <row r="80" spans="2:6" ht="15">
      <c r="B80" s="37"/>
      <c r="C80" s="37"/>
      <c r="D80" s="37"/>
      <c r="E80" s="37"/>
      <c r="F80" s="37"/>
    </row>
    <row r="81" spans="2:6" ht="15">
      <c r="B81" s="37"/>
      <c r="C81" s="37"/>
      <c r="D81" s="37"/>
      <c r="E81" s="37"/>
      <c r="F81" s="37"/>
    </row>
    <row r="82" spans="2:6" ht="15">
      <c r="B82" s="37"/>
      <c r="C82" s="37"/>
      <c r="D82" s="37"/>
      <c r="E82" s="37"/>
      <c r="F82" s="37"/>
    </row>
    <row r="83" spans="2:6" ht="15">
      <c r="B83" s="37"/>
      <c r="C83" s="37"/>
      <c r="D83" s="37"/>
      <c r="E83" s="37"/>
      <c r="F83" s="37"/>
    </row>
    <row r="84" spans="2:6" ht="15">
      <c r="B84" s="37"/>
      <c r="C84" s="37"/>
      <c r="D84" s="37"/>
      <c r="E84" s="37"/>
      <c r="F84" s="37"/>
    </row>
    <row r="85" spans="2:6" ht="15">
      <c r="B85" s="37"/>
      <c r="C85" s="37"/>
      <c r="D85" s="37"/>
      <c r="E85" s="37"/>
      <c r="F85" s="37"/>
    </row>
    <row r="86" spans="2:6" ht="15">
      <c r="B86" s="37"/>
      <c r="C86" s="37"/>
      <c r="D86" s="37"/>
      <c r="E86" s="37"/>
      <c r="F86" s="37"/>
    </row>
    <row r="87" spans="2:6" ht="15">
      <c r="B87" s="37"/>
      <c r="C87" s="37"/>
      <c r="D87" s="37"/>
      <c r="E87" s="37"/>
      <c r="F87" s="37"/>
    </row>
    <row r="88" spans="2:6" ht="15">
      <c r="B88" s="37"/>
      <c r="C88" s="37"/>
      <c r="D88" s="37"/>
      <c r="E88" s="37"/>
      <c r="F88" s="37"/>
    </row>
    <row r="89" spans="2:6" ht="15">
      <c r="B89" s="37"/>
      <c r="C89" s="37"/>
      <c r="D89" s="37"/>
      <c r="E89" s="37"/>
      <c r="F89" s="37"/>
    </row>
    <row r="90" spans="2:6" ht="15">
      <c r="B90" s="37"/>
      <c r="C90" s="37"/>
      <c r="D90" s="37"/>
      <c r="E90" s="37"/>
      <c r="F90" s="37"/>
    </row>
    <row r="91" spans="2:6" ht="15">
      <c r="B91" s="37"/>
      <c r="C91" s="37"/>
      <c r="D91" s="37"/>
      <c r="E91" s="37"/>
      <c r="F91" s="37"/>
    </row>
    <row r="92" spans="2:6" ht="15">
      <c r="B92" s="37"/>
      <c r="C92" s="37"/>
      <c r="D92" s="37"/>
      <c r="E92" s="37"/>
      <c r="F92" s="37"/>
    </row>
    <row r="93" spans="2:6" ht="15">
      <c r="B93" s="37"/>
      <c r="C93" s="37"/>
      <c r="D93" s="37"/>
      <c r="E93" s="37"/>
      <c r="F93" s="37"/>
    </row>
    <row r="94" spans="2:6" ht="15">
      <c r="B94" s="37"/>
      <c r="C94" s="37"/>
      <c r="D94" s="37"/>
      <c r="E94" s="37"/>
      <c r="F94" s="37"/>
    </row>
    <row r="95" spans="2:6" ht="15">
      <c r="B95" s="37"/>
      <c r="C95" s="37"/>
      <c r="D95" s="37"/>
      <c r="E95" s="37"/>
      <c r="F95" s="37"/>
    </row>
    <row r="96" spans="2:6" ht="15">
      <c r="B96" s="37"/>
      <c r="C96" s="37"/>
      <c r="D96" s="37"/>
      <c r="E96" s="37"/>
      <c r="F96" s="37"/>
    </row>
    <row r="97" spans="2:6" ht="15">
      <c r="B97" s="37"/>
      <c r="C97" s="37"/>
      <c r="D97" s="37"/>
      <c r="E97" s="37"/>
      <c r="F97" s="37"/>
    </row>
    <row r="98" spans="2:6" ht="15">
      <c r="B98" s="37"/>
      <c r="C98" s="37"/>
      <c r="D98" s="37"/>
      <c r="E98" s="37"/>
      <c r="F98" s="37"/>
    </row>
    <row r="99" spans="2:6" ht="15">
      <c r="B99" s="37"/>
      <c r="C99" s="37"/>
      <c r="D99" s="37"/>
      <c r="E99" s="37"/>
      <c r="F99" s="37"/>
    </row>
    <row r="100" spans="2:6" ht="15">
      <c r="B100" s="37"/>
      <c r="C100" s="37"/>
      <c r="D100" s="37"/>
      <c r="E100" s="37"/>
      <c r="F100" s="37"/>
    </row>
    <row r="101" spans="2:6" ht="15">
      <c r="B101" s="37"/>
      <c r="C101" s="37"/>
      <c r="D101" s="37"/>
      <c r="E101" s="37"/>
      <c r="F101" s="37"/>
    </row>
    <row r="102" spans="2:6" ht="15">
      <c r="B102" s="37"/>
      <c r="C102" s="37"/>
      <c r="D102" s="37"/>
      <c r="E102" s="37"/>
      <c r="F102" s="37"/>
    </row>
    <row r="103" spans="2:6" ht="15">
      <c r="B103" s="37"/>
      <c r="C103" s="37"/>
      <c r="D103" s="37"/>
      <c r="E103" s="37"/>
      <c r="F103" s="37"/>
    </row>
    <row r="104" spans="2:6" ht="15">
      <c r="B104" s="37"/>
      <c r="C104" s="37"/>
      <c r="D104" s="37"/>
      <c r="E104" s="37"/>
      <c r="F104" s="37"/>
    </row>
    <row r="105" spans="2:6" ht="15">
      <c r="B105" s="37"/>
      <c r="C105" s="37"/>
      <c r="D105" s="37"/>
      <c r="E105" s="37"/>
      <c r="F105" s="37"/>
    </row>
    <row r="106" spans="2:6" ht="15">
      <c r="B106" s="37"/>
      <c r="C106" s="37"/>
      <c r="D106" s="37"/>
      <c r="E106" s="37"/>
      <c r="F106" s="37"/>
    </row>
    <row r="107" spans="2:6" ht="15">
      <c r="B107" s="37"/>
      <c r="C107" s="37"/>
      <c r="D107" s="37"/>
      <c r="E107" s="37"/>
      <c r="F107" s="37"/>
    </row>
    <row r="108" spans="2:6" ht="15">
      <c r="B108" s="37"/>
      <c r="C108" s="37"/>
      <c r="D108" s="37"/>
      <c r="E108" s="37"/>
      <c r="F108" s="37"/>
    </row>
    <row r="109" spans="2:6" ht="15">
      <c r="B109" s="37"/>
      <c r="C109" s="37"/>
      <c r="D109" s="37"/>
      <c r="E109" s="37"/>
      <c r="F109" s="37"/>
    </row>
    <row r="110" spans="2:6" ht="15">
      <c r="B110" s="37"/>
      <c r="C110" s="37"/>
      <c r="D110" s="37"/>
      <c r="E110" s="37"/>
      <c r="F110" s="37"/>
    </row>
    <row r="111" spans="2:6" ht="15">
      <c r="B111" s="37"/>
      <c r="C111" s="37"/>
      <c r="D111" s="37"/>
      <c r="E111" s="37"/>
      <c r="F111" s="37"/>
    </row>
    <row r="112" spans="2:6" ht="15">
      <c r="B112" s="37"/>
      <c r="C112" s="37"/>
      <c r="D112" s="37"/>
      <c r="E112" s="37"/>
      <c r="F112" s="37"/>
    </row>
    <row r="113" spans="2:6" ht="15">
      <c r="B113" s="37"/>
      <c r="C113" s="37"/>
      <c r="D113" s="37"/>
      <c r="E113" s="37"/>
      <c r="F113" s="37"/>
    </row>
    <row r="114" spans="2:6" ht="15">
      <c r="B114" s="37"/>
      <c r="C114" s="37"/>
      <c r="D114" s="37"/>
      <c r="E114" s="37"/>
      <c r="F114" s="37"/>
    </row>
    <row r="115" spans="2:6" ht="15">
      <c r="B115" s="37"/>
      <c r="C115" s="37"/>
      <c r="D115" s="37"/>
      <c r="E115" s="37"/>
      <c r="F115" s="37"/>
    </row>
    <row r="116" spans="2:6" ht="15">
      <c r="B116" s="37"/>
      <c r="C116" s="37"/>
      <c r="D116" s="37"/>
      <c r="E116" s="37"/>
      <c r="F116" s="37"/>
    </row>
    <row r="117" spans="2:6" ht="15">
      <c r="B117" s="37"/>
      <c r="C117" s="37"/>
      <c r="D117" s="37"/>
      <c r="E117" s="37"/>
      <c r="F117" s="37"/>
    </row>
    <row r="118" spans="2:6" ht="15">
      <c r="B118" s="37"/>
      <c r="C118" s="37"/>
      <c r="D118" s="37"/>
      <c r="E118" s="37"/>
      <c r="F118" s="37"/>
    </row>
    <row r="119" spans="2:6" ht="15">
      <c r="B119" s="37"/>
      <c r="C119" s="37"/>
      <c r="D119" s="37"/>
      <c r="E119" s="37"/>
      <c r="F119" s="37"/>
    </row>
    <row r="120" spans="2:6" ht="15">
      <c r="B120" s="37"/>
      <c r="C120" s="37"/>
      <c r="D120" s="37"/>
      <c r="E120" s="37"/>
      <c r="F120" s="37"/>
    </row>
    <row r="121" spans="2:6" ht="15">
      <c r="B121" s="37"/>
      <c r="C121" s="37"/>
      <c r="D121" s="37"/>
      <c r="E121" s="37"/>
      <c r="F121" s="37"/>
    </row>
    <row r="122" spans="2:6" ht="15">
      <c r="B122" s="37"/>
      <c r="C122" s="37"/>
      <c r="D122" s="37"/>
      <c r="E122" s="37"/>
      <c r="F122" s="37"/>
    </row>
    <row r="123" spans="2:6" ht="15">
      <c r="B123" s="37"/>
      <c r="C123" s="37"/>
      <c r="D123" s="37"/>
      <c r="E123" s="37"/>
      <c r="F123" s="37"/>
    </row>
    <row r="124" spans="2:6" ht="15">
      <c r="B124" s="37"/>
      <c r="C124" s="37"/>
      <c r="D124" s="37"/>
      <c r="E124" s="37"/>
      <c r="F124" s="37"/>
    </row>
    <row r="125" spans="2:6" ht="15">
      <c r="B125" s="37"/>
      <c r="C125" s="37"/>
      <c r="D125" s="37"/>
      <c r="E125" s="37"/>
      <c r="F125" s="37"/>
    </row>
    <row r="126" spans="2:6" ht="15">
      <c r="B126" s="37"/>
      <c r="C126" s="37"/>
      <c r="D126" s="37"/>
      <c r="E126" s="37"/>
      <c r="F126" s="37"/>
    </row>
    <row r="127" spans="2:6" ht="15">
      <c r="B127" s="37"/>
      <c r="C127" s="37"/>
      <c r="D127" s="37"/>
      <c r="E127" s="37"/>
      <c r="F127" s="37"/>
    </row>
    <row r="128" spans="2:6" ht="15">
      <c r="B128" s="37"/>
      <c r="C128" s="37"/>
      <c r="D128" s="37"/>
      <c r="E128" s="37"/>
      <c r="F128" s="37"/>
    </row>
    <row r="129" spans="2:6" ht="15">
      <c r="B129" s="37"/>
      <c r="C129" s="37"/>
      <c r="D129" s="37"/>
      <c r="E129" s="37"/>
      <c r="F129" s="37"/>
    </row>
    <row r="130" spans="2:6" ht="15">
      <c r="B130" s="37"/>
      <c r="C130" s="37"/>
      <c r="D130" s="37"/>
      <c r="E130" s="37"/>
      <c r="F130" s="37"/>
    </row>
    <row r="131" spans="2:6" ht="15">
      <c r="B131" s="37"/>
      <c r="C131" s="37"/>
      <c r="D131" s="37"/>
      <c r="E131" s="37"/>
      <c r="F131" s="37"/>
    </row>
    <row r="132" spans="2:6" ht="15">
      <c r="B132" s="37"/>
      <c r="C132" s="37"/>
      <c r="D132" s="37"/>
      <c r="E132" s="37"/>
      <c r="F132" s="37"/>
    </row>
    <row r="133" spans="2:6" ht="15">
      <c r="B133" s="37"/>
      <c r="C133" s="37"/>
      <c r="D133" s="37"/>
      <c r="E133" s="37"/>
      <c r="F133" s="37"/>
    </row>
    <row r="134" spans="2:6" ht="15">
      <c r="B134" s="37"/>
      <c r="C134" s="37"/>
      <c r="D134" s="37"/>
      <c r="E134" s="37"/>
      <c r="F134" s="37"/>
    </row>
    <row r="135" spans="2:6" ht="15">
      <c r="B135" s="37"/>
      <c r="C135" s="37"/>
      <c r="D135" s="37"/>
      <c r="E135" s="37"/>
      <c r="F135" s="37"/>
    </row>
    <row r="136" spans="2:6" ht="15">
      <c r="B136" s="37"/>
      <c r="C136" s="37"/>
      <c r="D136" s="37"/>
      <c r="E136" s="37"/>
      <c r="F136" s="37"/>
    </row>
    <row r="137" spans="2:6" ht="15">
      <c r="B137" s="37"/>
      <c r="C137" s="37"/>
      <c r="D137" s="37"/>
      <c r="E137" s="37"/>
      <c r="F137" s="37"/>
    </row>
    <row r="138" spans="2:6" ht="15">
      <c r="B138" s="37"/>
      <c r="C138" s="37"/>
      <c r="D138" s="37"/>
      <c r="E138" s="37"/>
      <c r="F138" s="37"/>
    </row>
    <row r="139" spans="2:6" ht="15">
      <c r="B139" s="37"/>
      <c r="C139" s="37"/>
      <c r="D139" s="37"/>
      <c r="E139" s="37"/>
      <c r="F139" s="37"/>
    </row>
    <row r="140" spans="2:6" ht="15">
      <c r="B140" s="37"/>
      <c r="C140" s="37"/>
      <c r="D140" s="37"/>
      <c r="E140" s="37"/>
      <c r="F140" s="37"/>
    </row>
    <row r="141" spans="2:6" ht="15">
      <c r="B141" s="37"/>
      <c r="C141" s="37"/>
      <c r="D141" s="37"/>
      <c r="E141" s="37"/>
      <c r="F141" s="37"/>
    </row>
    <row r="142" spans="2:6" ht="15">
      <c r="B142" s="37"/>
      <c r="C142" s="37"/>
      <c r="D142" s="37"/>
      <c r="E142" s="37"/>
      <c r="F142" s="37"/>
    </row>
    <row r="143" spans="2:6" ht="15">
      <c r="B143" s="37"/>
      <c r="C143" s="37"/>
      <c r="D143" s="37"/>
      <c r="E143" s="37"/>
      <c r="F143" s="37"/>
    </row>
    <row r="144" spans="2:6" ht="15">
      <c r="B144" s="37"/>
      <c r="C144" s="37"/>
      <c r="D144" s="37"/>
      <c r="E144" s="37"/>
      <c r="F144" s="37"/>
    </row>
    <row r="145" spans="2:6" ht="15">
      <c r="B145" s="37"/>
      <c r="C145" s="37"/>
      <c r="D145" s="37"/>
      <c r="E145" s="37"/>
      <c r="F145" s="37"/>
    </row>
    <row r="146" spans="2:6" ht="15">
      <c r="B146" s="37"/>
      <c r="C146" s="37"/>
      <c r="D146" s="37"/>
      <c r="E146" s="37"/>
      <c r="F146" s="37"/>
    </row>
    <row r="147" spans="2:6" ht="15">
      <c r="B147" s="37"/>
      <c r="C147" s="37"/>
      <c r="D147" s="37"/>
      <c r="E147" s="37"/>
      <c r="F147" s="37"/>
    </row>
    <row r="148" spans="2:6" ht="15">
      <c r="B148" s="37"/>
      <c r="C148" s="37"/>
      <c r="D148" s="37"/>
      <c r="E148" s="37"/>
      <c r="F148" s="37"/>
    </row>
    <row r="149" spans="2:6" ht="15">
      <c r="B149" s="37"/>
      <c r="C149" s="37"/>
      <c r="D149" s="37"/>
      <c r="E149" s="37"/>
      <c r="F149" s="37"/>
    </row>
    <row r="150" spans="2:6" ht="15">
      <c r="B150" s="37"/>
      <c r="C150" s="37"/>
      <c r="D150" s="37"/>
      <c r="E150" s="37"/>
      <c r="F150" s="37"/>
    </row>
    <row r="151" spans="2:6" ht="15">
      <c r="B151" s="37"/>
      <c r="C151" s="37"/>
      <c r="D151" s="37"/>
      <c r="E151" s="37"/>
      <c r="F151" s="37"/>
    </row>
    <row r="152" spans="2:6" ht="15">
      <c r="B152" s="37"/>
      <c r="C152" s="37"/>
      <c r="D152" s="37"/>
      <c r="E152" s="37"/>
      <c r="F152" s="37"/>
    </row>
    <row r="153" spans="2:6" ht="15">
      <c r="B153" s="37"/>
      <c r="C153" s="37"/>
      <c r="D153" s="37"/>
      <c r="E153" s="37"/>
      <c r="F153" s="37"/>
    </row>
    <row r="154" spans="2:6" ht="15">
      <c r="B154" s="37"/>
      <c r="C154" s="37"/>
      <c r="D154" s="37"/>
      <c r="E154" s="37"/>
      <c r="F154" s="37"/>
    </row>
    <row r="155" spans="2:6" ht="15">
      <c r="B155" s="37"/>
      <c r="C155" s="37"/>
      <c r="D155" s="37"/>
      <c r="E155" s="37"/>
      <c r="F155" s="37"/>
    </row>
    <row r="156" spans="2:6" ht="15">
      <c r="B156" s="37"/>
      <c r="C156" s="37"/>
      <c r="D156" s="37"/>
      <c r="E156" s="37"/>
      <c r="F156" s="37"/>
    </row>
    <row r="157" spans="2:6" ht="15">
      <c r="B157" s="37"/>
      <c r="C157" s="37"/>
      <c r="D157" s="37"/>
      <c r="E157" s="37"/>
      <c r="F157" s="37"/>
    </row>
    <row r="158" spans="2:6" ht="15">
      <c r="B158" s="37"/>
      <c r="C158" s="37"/>
      <c r="D158" s="37"/>
      <c r="E158" s="37"/>
      <c r="F158" s="37"/>
    </row>
    <row r="159" spans="2:6" ht="15">
      <c r="B159" s="37"/>
      <c r="C159" s="37"/>
      <c r="D159" s="37"/>
      <c r="E159" s="37"/>
      <c r="F159" s="37"/>
    </row>
    <row r="160" spans="2:6" ht="15">
      <c r="B160" s="37"/>
      <c r="C160" s="37"/>
      <c r="D160" s="37"/>
      <c r="E160" s="37"/>
      <c r="F160" s="37"/>
    </row>
    <row r="161" spans="2:6" ht="15">
      <c r="B161" s="37"/>
      <c r="C161" s="37"/>
      <c r="D161" s="37"/>
      <c r="E161" s="37"/>
      <c r="F161" s="37"/>
    </row>
    <row r="162" spans="2:6" ht="15">
      <c r="B162" s="37"/>
      <c r="C162" s="37"/>
      <c r="D162" s="37"/>
      <c r="E162" s="37"/>
      <c r="F162" s="37"/>
    </row>
    <row r="163" spans="2:6" ht="15">
      <c r="B163" s="37"/>
      <c r="C163" s="37"/>
      <c r="D163" s="37"/>
      <c r="E163" s="37"/>
      <c r="F163" s="37"/>
    </row>
    <row r="164" spans="2:6" ht="15">
      <c r="B164" s="37"/>
      <c r="C164" s="37"/>
      <c r="D164" s="37"/>
      <c r="E164" s="37"/>
      <c r="F164" s="37"/>
    </row>
    <row r="165" spans="2:6" ht="15">
      <c r="B165" s="37"/>
      <c r="C165" s="37"/>
      <c r="D165" s="37"/>
      <c r="E165" s="37"/>
      <c r="F165" s="37"/>
    </row>
    <row r="166" spans="2:6" ht="15">
      <c r="B166" s="37"/>
      <c r="C166" s="37"/>
      <c r="D166" s="37"/>
      <c r="E166" s="37"/>
      <c r="F166" s="37"/>
    </row>
    <row r="167" spans="2:6" ht="15">
      <c r="B167" s="37"/>
      <c r="C167" s="37"/>
      <c r="D167" s="37"/>
      <c r="E167" s="37"/>
      <c r="F167" s="37"/>
    </row>
    <row r="168" spans="2:6" ht="15">
      <c r="B168" s="37"/>
      <c r="C168" s="37"/>
      <c r="D168" s="37"/>
      <c r="E168" s="37"/>
      <c r="F168" s="37"/>
    </row>
    <row r="169" spans="2:6" ht="15">
      <c r="B169" s="37"/>
      <c r="C169" s="37"/>
      <c r="D169" s="37"/>
      <c r="E169" s="37"/>
      <c r="F169" s="37"/>
    </row>
    <row r="170" spans="2:6" ht="15">
      <c r="B170" s="37"/>
      <c r="C170" s="37"/>
      <c r="D170" s="37"/>
      <c r="E170" s="37"/>
      <c r="F170" s="37"/>
    </row>
    <row r="171" spans="2:6" ht="15">
      <c r="B171" s="37"/>
      <c r="C171" s="37"/>
      <c r="D171" s="37"/>
      <c r="E171" s="37"/>
      <c r="F171" s="37"/>
    </row>
    <row r="172" spans="2:6" ht="15">
      <c r="B172" s="37"/>
      <c r="C172" s="37"/>
      <c r="D172" s="37"/>
      <c r="E172" s="37"/>
      <c r="F172" s="37"/>
    </row>
    <row r="173" spans="2:6" ht="15">
      <c r="B173" s="37"/>
      <c r="C173" s="37"/>
      <c r="D173" s="37"/>
      <c r="E173" s="37"/>
      <c r="F173" s="37"/>
    </row>
    <row r="174" spans="2:6" ht="15">
      <c r="B174" s="37"/>
      <c r="C174" s="37"/>
      <c r="D174" s="37"/>
      <c r="E174" s="37"/>
      <c r="F174" s="37"/>
    </row>
    <row r="175" spans="2:6" ht="15">
      <c r="B175" s="37"/>
      <c r="C175" s="37"/>
      <c r="D175" s="37"/>
      <c r="E175" s="37"/>
      <c r="F175" s="37"/>
    </row>
    <row r="176" spans="2:6" ht="15">
      <c r="B176" s="37"/>
      <c r="C176" s="37"/>
      <c r="D176" s="37"/>
      <c r="E176" s="37"/>
      <c r="F176" s="37"/>
    </row>
    <row r="177" spans="2:6" ht="15">
      <c r="B177" s="37"/>
      <c r="C177" s="37"/>
      <c r="D177" s="37"/>
      <c r="E177" s="37"/>
      <c r="F177" s="37"/>
    </row>
    <row r="178" spans="2:6" ht="15">
      <c r="B178" s="37"/>
      <c r="C178" s="37"/>
      <c r="D178" s="37"/>
      <c r="E178" s="37"/>
      <c r="F178" s="37"/>
    </row>
    <row r="179" spans="2:6" ht="15">
      <c r="B179" s="37"/>
      <c r="C179" s="37"/>
      <c r="D179" s="37"/>
      <c r="E179" s="37"/>
      <c r="F179" s="37"/>
    </row>
    <row r="180" spans="2:6" ht="15">
      <c r="B180" s="37"/>
      <c r="C180" s="37"/>
      <c r="D180" s="37"/>
      <c r="E180" s="37"/>
      <c r="F180" s="37"/>
    </row>
    <row r="181" spans="2:6" ht="15">
      <c r="B181" s="37"/>
      <c r="C181" s="37"/>
      <c r="D181" s="37"/>
      <c r="E181" s="37"/>
      <c r="F181" s="37"/>
    </row>
    <row r="182" spans="2:6" ht="15">
      <c r="B182" s="37"/>
      <c r="C182" s="37"/>
      <c r="D182" s="37"/>
      <c r="E182" s="37"/>
      <c r="F182" s="37"/>
    </row>
    <row r="183" spans="2:6" ht="15">
      <c r="B183" s="37"/>
      <c r="C183" s="37"/>
      <c r="D183" s="37"/>
      <c r="E183" s="37"/>
      <c r="F183" s="37"/>
    </row>
    <row r="184" spans="2:6" ht="15">
      <c r="B184" s="37"/>
      <c r="C184" s="37"/>
      <c r="D184" s="37"/>
      <c r="E184" s="37"/>
      <c r="F184" s="37"/>
    </row>
    <row r="185" spans="2:6" ht="15">
      <c r="B185" s="37"/>
      <c r="C185" s="37"/>
      <c r="D185" s="37"/>
      <c r="E185" s="37"/>
      <c r="F185" s="37"/>
    </row>
    <row r="186" spans="2:6" ht="15">
      <c r="B186" s="37"/>
      <c r="C186" s="37"/>
      <c r="D186" s="37"/>
      <c r="E186" s="37"/>
      <c r="F186" s="37"/>
    </row>
    <row r="187" spans="2:6" ht="15">
      <c r="B187" s="37"/>
      <c r="C187" s="37"/>
      <c r="D187" s="37"/>
      <c r="E187" s="37"/>
      <c r="F187" s="37"/>
    </row>
    <row r="188" spans="2:6" ht="15">
      <c r="B188" s="37"/>
      <c r="C188" s="37"/>
      <c r="D188" s="37"/>
      <c r="E188" s="37"/>
      <c r="F188" s="37"/>
    </row>
    <row r="189" spans="2:6" ht="15">
      <c r="B189" s="37"/>
      <c r="C189" s="37"/>
      <c r="D189" s="37"/>
      <c r="E189" s="37"/>
      <c r="F189" s="37"/>
    </row>
    <row r="190" spans="2:6" ht="15">
      <c r="B190" s="37"/>
      <c r="C190" s="37"/>
      <c r="D190" s="37"/>
      <c r="E190" s="37"/>
      <c r="F190" s="37"/>
    </row>
    <row r="191" spans="2:6" ht="15">
      <c r="B191" s="37"/>
      <c r="C191" s="37"/>
      <c r="D191" s="37"/>
      <c r="E191" s="37"/>
      <c r="F191" s="37"/>
    </row>
    <row r="192" spans="2:6" ht="15">
      <c r="B192" s="37"/>
      <c r="C192" s="37"/>
      <c r="D192" s="37"/>
      <c r="E192" s="37"/>
      <c r="F192" s="37"/>
    </row>
    <row r="193" spans="2:6" ht="15">
      <c r="B193" s="37"/>
      <c r="C193" s="37"/>
      <c r="D193" s="37"/>
      <c r="E193" s="37"/>
      <c r="F193" s="37"/>
    </row>
    <row r="194" spans="2:6" ht="15">
      <c r="B194" s="37"/>
      <c r="C194" s="37"/>
      <c r="D194" s="37"/>
      <c r="E194" s="37"/>
      <c r="F194" s="37"/>
    </row>
    <row r="195" spans="2:6" ht="15">
      <c r="B195" s="37"/>
      <c r="C195" s="37"/>
      <c r="D195" s="37"/>
      <c r="E195" s="37"/>
      <c r="F195" s="37"/>
    </row>
    <row r="196" spans="2:6" ht="15">
      <c r="B196" s="37"/>
      <c r="C196" s="37"/>
      <c r="D196" s="37"/>
      <c r="E196" s="37"/>
      <c r="F196" s="37"/>
    </row>
    <row r="197" spans="2:6" ht="15">
      <c r="B197" s="37"/>
      <c r="C197" s="37"/>
      <c r="D197" s="37"/>
      <c r="E197" s="37"/>
      <c r="F197" s="37"/>
    </row>
    <row r="198" spans="2:6" ht="15">
      <c r="B198" s="37"/>
      <c r="C198" s="37"/>
      <c r="D198" s="37"/>
      <c r="E198" s="37"/>
      <c r="F198" s="37"/>
    </row>
    <row r="199" spans="2:6" ht="15">
      <c r="B199" s="37"/>
      <c r="C199" s="37"/>
      <c r="D199" s="37"/>
      <c r="E199" s="37"/>
      <c r="F199" s="37"/>
    </row>
    <row r="200" spans="2:6" ht="15">
      <c r="B200" s="37"/>
      <c r="C200" s="37"/>
      <c r="D200" s="37"/>
      <c r="E200" s="37"/>
      <c r="F200" s="37"/>
    </row>
    <row r="201" spans="2:6" ht="15">
      <c r="B201" s="37"/>
      <c r="C201" s="37"/>
      <c r="D201" s="37"/>
      <c r="E201" s="37"/>
      <c r="F201" s="37"/>
    </row>
    <row r="202" spans="2:6" ht="15">
      <c r="B202" s="37"/>
      <c r="C202" s="37"/>
      <c r="D202" s="37"/>
      <c r="E202" s="37"/>
      <c r="F202" s="37"/>
    </row>
    <row r="203" spans="2:6" ht="15">
      <c r="B203" s="37"/>
      <c r="C203" s="37"/>
      <c r="D203" s="37"/>
      <c r="E203" s="37"/>
      <c r="F203" s="37"/>
    </row>
    <row r="204" spans="2:6" ht="15">
      <c r="B204" s="37"/>
      <c r="C204" s="37"/>
      <c r="D204" s="37"/>
      <c r="E204" s="37"/>
      <c r="F204" s="37"/>
    </row>
    <row r="205" spans="2:6" ht="15">
      <c r="B205" s="37"/>
      <c r="C205" s="37"/>
      <c r="D205" s="37"/>
      <c r="E205" s="37"/>
      <c r="F205" s="37"/>
    </row>
    <row r="206" spans="2:6" ht="15">
      <c r="B206" s="37"/>
      <c r="C206" s="37"/>
      <c r="D206" s="37"/>
      <c r="E206" s="37"/>
      <c r="F206" s="37"/>
    </row>
    <row r="207" spans="2:6" ht="15">
      <c r="B207" s="37"/>
      <c r="C207" s="37"/>
      <c r="D207" s="37"/>
      <c r="E207" s="37"/>
      <c r="F207" s="37"/>
    </row>
    <row r="208" spans="2:6" ht="15">
      <c r="B208" s="37"/>
      <c r="C208" s="37"/>
      <c r="D208" s="37"/>
      <c r="E208" s="37"/>
      <c r="F208" s="37"/>
    </row>
    <row r="209" spans="2:6" ht="15">
      <c r="B209" s="37"/>
      <c r="C209" s="37"/>
      <c r="D209" s="37"/>
      <c r="E209" s="37"/>
      <c r="F209" s="37"/>
    </row>
    <row r="210" spans="2:6" ht="15">
      <c r="B210" s="37"/>
      <c r="C210" s="37"/>
      <c r="D210" s="37"/>
      <c r="E210" s="37"/>
      <c r="F210" s="37"/>
    </row>
    <row r="211" spans="2:6" ht="15">
      <c r="B211" s="37"/>
      <c r="C211" s="37"/>
      <c r="D211" s="37"/>
      <c r="E211" s="37"/>
      <c r="F211" s="37"/>
    </row>
    <row r="212" spans="2:6" ht="15">
      <c r="B212" s="37"/>
      <c r="C212" s="37"/>
      <c r="D212" s="37"/>
      <c r="E212" s="37"/>
      <c r="F212" s="37"/>
    </row>
    <row r="213" spans="2:6" ht="15">
      <c r="B213" s="37"/>
      <c r="C213" s="37"/>
      <c r="D213" s="37"/>
      <c r="E213" s="37"/>
      <c r="F213" s="37"/>
    </row>
    <row r="214" spans="2:6" ht="15">
      <c r="B214" s="37"/>
      <c r="C214" s="37"/>
      <c r="D214" s="37"/>
      <c r="E214" s="37"/>
      <c r="F214" s="37"/>
    </row>
    <row r="215" spans="2:6" ht="15">
      <c r="B215" s="37"/>
      <c r="C215" s="37"/>
      <c r="D215" s="37"/>
      <c r="E215" s="37"/>
      <c r="F215" s="37"/>
    </row>
    <row r="216" spans="2:6" ht="15">
      <c r="B216" s="37"/>
      <c r="C216" s="37"/>
      <c r="D216" s="37"/>
      <c r="E216" s="37"/>
      <c r="F216" s="37"/>
    </row>
    <row r="217" spans="2:6" ht="15">
      <c r="B217" s="37"/>
      <c r="C217" s="37"/>
      <c r="D217" s="37"/>
      <c r="E217" s="37"/>
      <c r="F217" s="37"/>
    </row>
    <row r="218" spans="2:6" ht="15">
      <c r="B218" s="37"/>
      <c r="C218" s="37"/>
      <c r="D218" s="37"/>
      <c r="E218" s="37"/>
      <c r="F218" s="37"/>
    </row>
    <row r="219" spans="2:6" ht="15">
      <c r="B219" s="37"/>
      <c r="C219" s="37"/>
      <c r="D219" s="37"/>
      <c r="E219" s="37"/>
      <c r="F219" s="37"/>
    </row>
    <row r="220" spans="2:6" ht="15">
      <c r="B220" s="37"/>
      <c r="C220" s="37"/>
      <c r="D220" s="37"/>
      <c r="E220" s="37"/>
      <c r="F220" s="37"/>
    </row>
    <row r="221" spans="2:6" ht="15">
      <c r="B221" s="37"/>
      <c r="C221" s="37"/>
      <c r="D221" s="37"/>
      <c r="E221" s="37"/>
      <c r="F221" s="37"/>
    </row>
    <row r="222" spans="2:6" ht="15">
      <c r="B222" s="37"/>
      <c r="C222" s="37"/>
      <c r="D222" s="37"/>
      <c r="E222" s="37"/>
      <c r="F222" s="37"/>
    </row>
    <row r="223" spans="2:6" ht="15">
      <c r="B223" s="37"/>
      <c r="C223" s="37"/>
      <c r="D223" s="37"/>
      <c r="E223" s="37"/>
      <c r="F223" s="37"/>
    </row>
    <row r="224" spans="2:6" ht="15">
      <c r="B224" s="37"/>
      <c r="C224" s="37"/>
      <c r="D224" s="37"/>
      <c r="E224" s="37"/>
      <c r="F224" s="37"/>
    </row>
    <row r="225" spans="2:6" ht="15">
      <c r="B225" s="37"/>
      <c r="C225" s="37"/>
      <c r="D225" s="37"/>
      <c r="E225" s="37"/>
      <c r="F225" s="37"/>
    </row>
    <row r="226" spans="2:6" ht="15">
      <c r="B226" s="37"/>
      <c r="C226" s="37"/>
      <c r="D226" s="37"/>
      <c r="E226" s="37"/>
      <c r="F226" s="37"/>
    </row>
    <row r="227" spans="2:6" ht="15">
      <c r="B227" s="37"/>
      <c r="C227" s="37"/>
      <c r="D227" s="37"/>
      <c r="E227" s="37"/>
      <c r="F227" s="37"/>
    </row>
    <row r="228" spans="2:6" ht="15">
      <c r="B228" s="37"/>
      <c r="C228" s="37"/>
      <c r="D228" s="37"/>
      <c r="E228" s="37"/>
      <c r="F228" s="37"/>
    </row>
    <row r="229" spans="2:6" ht="15">
      <c r="B229" s="37"/>
      <c r="C229" s="37"/>
      <c r="D229" s="37"/>
      <c r="E229" s="37"/>
      <c r="F229" s="37"/>
    </row>
    <row r="230" spans="2:6" ht="15">
      <c r="B230" s="37"/>
      <c r="C230" s="37"/>
      <c r="D230" s="37"/>
      <c r="E230" s="37"/>
      <c r="F230" s="37"/>
    </row>
    <row r="231" spans="2:6" ht="15">
      <c r="B231" s="37"/>
      <c r="C231" s="37"/>
      <c r="D231" s="37"/>
      <c r="E231" s="37"/>
      <c r="F231" s="37"/>
    </row>
    <row r="232" spans="2:6" ht="15">
      <c r="B232" s="37"/>
      <c r="C232" s="37"/>
      <c r="D232" s="37"/>
      <c r="E232" s="37"/>
      <c r="F232" s="37"/>
    </row>
    <row r="233" spans="2:6" ht="15">
      <c r="B233" s="37"/>
      <c r="C233" s="37"/>
      <c r="D233" s="37"/>
      <c r="E233" s="37"/>
      <c r="F233" s="37"/>
    </row>
    <row r="234" spans="2:6" ht="15">
      <c r="B234" s="37"/>
      <c r="C234" s="37"/>
      <c r="D234" s="37"/>
      <c r="E234" s="37"/>
      <c r="F234" s="37"/>
    </row>
    <row r="235" spans="2:6" ht="15">
      <c r="B235" s="37"/>
      <c r="C235" s="37"/>
      <c r="D235" s="37"/>
      <c r="E235" s="37"/>
      <c r="F235" s="37"/>
    </row>
    <row r="236" spans="2:6" ht="15">
      <c r="B236" s="37"/>
      <c r="C236" s="37"/>
      <c r="D236" s="37"/>
      <c r="E236" s="37"/>
      <c r="F236" s="37"/>
    </row>
    <row r="237" spans="2:6" ht="15">
      <c r="B237" s="37"/>
      <c r="C237" s="37"/>
      <c r="D237" s="37"/>
      <c r="E237" s="37"/>
      <c r="F237" s="37"/>
    </row>
    <row r="238" spans="2:6" ht="15">
      <c r="B238" s="37"/>
      <c r="C238" s="37"/>
      <c r="D238" s="37"/>
      <c r="E238" s="37"/>
      <c r="F238" s="37"/>
    </row>
    <row r="239" spans="2:6" ht="15">
      <c r="B239" s="37"/>
      <c r="C239" s="37"/>
      <c r="D239" s="37"/>
      <c r="E239" s="37"/>
      <c r="F239" s="37"/>
    </row>
    <row r="240" spans="2:6" ht="15">
      <c r="B240" s="37"/>
      <c r="C240" s="37"/>
      <c r="D240" s="37"/>
      <c r="E240" s="37"/>
      <c r="F240" s="37"/>
    </row>
    <row r="241" spans="2:6" ht="15">
      <c r="B241" s="37"/>
      <c r="C241" s="37"/>
      <c r="D241" s="37"/>
      <c r="E241" s="37"/>
      <c r="F241" s="37"/>
    </row>
    <row r="242" spans="2:6" ht="15">
      <c r="B242" s="37"/>
      <c r="C242" s="37"/>
      <c r="D242" s="37"/>
      <c r="E242" s="37"/>
      <c r="F242" s="37"/>
    </row>
    <row r="243" spans="2:6" ht="15">
      <c r="B243" s="37"/>
      <c r="C243" s="37"/>
      <c r="D243" s="37"/>
      <c r="E243" s="37"/>
      <c r="F243" s="37"/>
    </row>
    <row r="244" spans="2:6" ht="15">
      <c r="B244" s="37"/>
      <c r="C244" s="37"/>
      <c r="D244" s="37"/>
      <c r="E244" s="37"/>
      <c r="F244" s="37"/>
    </row>
    <row r="245" spans="2:6" ht="15">
      <c r="B245" s="37"/>
      <c r="C245" s="37"/>
      <c r="D245" s="37"/>
      <c r="E245" s="37"/>
      <c r="F245" s="37"/>
    </row>
    <row r="246" spans="2:6" ht="15">
      <c r="B246" s="37"/>
      <c r="C246" s="37"/>
      <c r="D246" s="37"/>
      <c r="E246" s="37"/>
      <c r="F246" s="37"/>
    </row>
    <row r="247" spans="2:6" ht="15">
      <c r="B247" s="37"/>
      <c r="C247" s="37"/>
      <c r="D247" s="37"/>
      <c r="E247" s="37"/>
      <c r="F247" s="37"/>
    </row>
    <row r="248" spans="2:6" ht="15">
      <c r="B248" s="37"/>
      <c r="C248" s="37"/>
      <c r="D248" s="37"/>
      <c r="E248" s="37"/>
      <c r="F248" s="37"/>
    </row>
    <row r="249" spans="2:6" ht="15">
      <c r="B249" s="37"/>
      <c r="C249" s="37"/>
      <c r="D249" s="37"/>
      <c r="E249" s="37"/>
      <c r="F249" s="37"/>
    </row>
    <row r="250" spans="2:6" ht="15">
      <c r="B250" s="37"/>
      <c r="C250" s="37"/>
      <c r="D250" s="37"/>
      <c r="E250" s="37"/>
      <c r="F250" s="37"/>
    </row>
    <row r="251" spans="2:6" ht="15">
      <c r="B251" s="37"/>
      <c r="C251" s="37"/>
      <c r="D251" s="37"/>
      <c r="E251" s="37"/>
      <c r="F251" s="37"/>
    </row>
    <row r="252" spans="2:6" ht="15">
      <c r="B252" s="37"/>
      <c r="C252" s="37"/>
      <c r="D252" s="37"/>
      <c r="E252" s="37"/>
      <c r="F252" s="37"/>
    </row>
    <row r="253" spans="2:6" ht="15">
      <c r="B253" s="37"/>
      <c r="C253" s="37"/>
      <c r="D253" s="37"/>
      <c r="E253" s="37"/>
      <c r="F253" s="37"/>
    </row>
    <row r="254" spans="2:6" ht="15">
      <c r="B254" s="37"/>
      <c r="C254" s="37"/>
      <c r="D254" s="37"/>
      <c r="E254" s="37"/>
      <c r="F254" s="37"/>
    </row>
    <row r="255" spans="2:6" ht="15">
      <c r="B255" s="37"/>
      <c r="C255" s="37"/>
      <c r="D255" s="37"/>
      <c r="E255" s="37"/>
      <c r="F255" s="37"/>
    </row>
    <row r="256" spans="2:6" ht="15">
      <c r="B256" s="37"/>
      <c r="C256" s="37"/>
      <c r="D256" s="37"/>
      <c r="E256" s="37"/>
      <c r="F256" s="37"/>
    </row>
    <row r="257" spans="2:6" ht="15">
      <c r="B257" s="37"/>
      <c r="C257" s="37"/>
      <c r="D257" s="37"/>
      <c r="E257" s="37"/>
      <c r="F257" s="37"/>
    </row>
    <row r="258" spans="2:6" ht="15">
      <c r="B258" s="37"/>
      <c r="C258" s="37"/>
      <c r="D258" s="37"/>
      <c r="E258" s="37"/>
      <c r="F258" s="37"/>
    </row>
    <row r="259" spans="2:6" ht="15">
      <c r="B259" s="37"/>
      <c r="C259" s="37"/>
      <c r="D259" s="37"/>
      <c r="E259" s="37"/>
      <c r="F259" s="37"/>
    </row>
    <row r="260" spans="2:6" ht="15">
      <c r="B260" s="37"/>
      <c r="C260" s="37"/>
      <c r="D260" s="37"/>
      <c r="E260" s="37"/>
      <c r="F260" s="37"/>
    </row>
    <row r="261" spans="2:6" ht="15">
      <c r="B261" s="37"/>
      <c r="C261" s="37"/>
      <c r="D261" s="37"/>
      <c r="E261" s="37"/>
      <c r="F261" s="37"/>
    </row>
    <row r="262" spans="2:6" ht="15">
      <c r="B262" s="37"/>
      <c r="C262" s="37"/>
      <c r="D262" s="37"/>
      <c r="E262" s="37"/>
      <c r="F262" s="37"/>
    </row>
    <row r="263" spans="2:6" ht="15">
      <c r="B263" s="37"/>
      <c r="C263" s="37"/>
      <c r="D263" s="37"/>
      <c r="E263" s="37"/>
      <c r="F263" s="37"/>
    </row>
    <row r="264" spans="2:6" ht="15">
      <c r="B264" s="37"/>
      <c r="C264" s="37"/>
      <c r="D264" s="37"/>
      <c r="E264" s="37"/>
      <c r="F264" s="37"/>
    </row>
    <row r="265" spans="2:6" ht="15">
      <c r="B265" s="37"/>
      <c r="C265" s="37"/>
      <c r="D265" s="37"/>
      <c r="E265" s="37"/>
      <c r="F265" s="37"/>
    </row>
    <row r="266" spans="2:6" ht="15">
      <c r="B266" s="37"/>
      <c r="C266" s="37"/>
      <c r="D266" s="37"/>
      <c r="E266" s="37"/>
      <c r="F266" s="37"/>
    </row>
    <row r="267" spans="2:6" ht="15">
      <c r="B267" s="37"/>
      <c r="C267" s="37"/>
      <c r="D267" s="37"/>
      <c r="E267" s="37"/>
      <c r="F267" s="37"/>
    </row>
    <row r="268" spans="2:6" ht="15">
      <c r="B268" s="37"/>
      <c r="C268" s="37"/>
      <c r="D268" s="37"/>
      <c r="E268" s="37"/>
      <c r="F268" s="37"/>
    </row>
    <row r="269" spans="2:6" ht="15">
      <c r="B269" s="37"/>
      <c r="C269" s="37"/>
      <c r="D269" s="37"/>
      <c r="E269" s="37"/>
      <c r="F269" s="37"/>
    </row>
    <row r="270" spans="2:6" ht="15">
      <c r="B270" s="37"/>
      <c r="C270" s="37"/>
      <c r="D270" s="37"/>
      <c r="E270" s="37"/>
      <c r="F270" s="37"/>
    </row>
    <row r="271" spans="2:6" ht="15">
      <c r="B271" s="37"/>
      <c r="C271" s="37"/>
      <c r="D271" s="37"/>
      <c r="E271" s="37"/>
      <c r="F271" s="37"/>
    </row>
    <row r="272" spans="2:6" ht="15">
      <c r="B272" s="37"/>
      <c r="C272" s="37"/>
      <c r="D272" s="37"/>
      <c r="E272" s="37"/>
      <c r="F272" s="37"/>
    </row>
    <row r="273" spans="2:6" ht="15">
      <c r="B273" s="37"/>
      <c r="C273" s="37"/>
      <c r="D273" s="37"/>
      <c r="E273" s="37"/>
      <c r="F273" s="37"/>
    </row>
    <row r="274" spans="2:6" ht="15">
      <c r="B274" s="37"/>
      <c r="C274" s="37"/>
      <c r="D274" s="37"/>
      <c r="E274" s="37"/>
      <c r="F274" s="37"/>
    </row>
    <row r="275" spans="2:6" ht="15">
      <c r="B275" s="37"/>
      <c r="C275" s="37"/>
      <c r="D275" s="37"/>
      <c r="E275" s="37"/>
      <c r="F275" s="37"/>
    </row>
    <row r="276" spans="2:6" ht="15">
      <c r="B276" s="37"/>
      <c r="C276" s="37"/>
      <c r="D276" s="37"/>
      <c r="E276" s="37"/>
      <c r="F276" s="37"/>
    </row>
    <row r="277" spans="2:6" ht="15">
      <c r="B277" s="37"/>
      <c r="C277" s="37"/>
      <c r="D277" s="37"/>
      <c r="E277" s="37"/>
      <c r="F277" s="37"/>
    </row>
    <row r="278" spans="2:6" ht="15">
      <c r="B278" s="37"/>
      <c r="C278" s="37"/>
      <c r="D278" s="37"/>
      <c r="E278" s="37"/>
      <c r="F278" s="37"/>
    </row>
    <row r="279" spans="2:6" ht="15">
      <c r="B279" s="37"/>
      <c r="C279" s="37"/>
      <c r="D279" s="37"/>
      <c r="E279" s="37"/>
      <c r="F279" s="37"/>
    </row>
    <row r="280" spans="2:6" ht="15">
      <c r="B280" s="37"/>
      <c r="C280" s="37"/>
      <c r="D280" s="37"/>
      <c r="E280" s="37"/>
      <c r="F280" s="37"/>
    </row>
    <row r="281" spans="2:6" ht="15">
      <c r="B281" s="37"/>
      <c r="C281" s="37"/>
      <c r="D281" s="37"/>
      <c r="E281" s="37"/>
      <c r="F281" s="37"/>
    </row>
    <row r="282" spans="2:6" ht="15">
      <c r="B282" s="37"/>
      <c r="C282" s="37"/>
      <c r="D282" s="37"/>
      <c r="E282" s="37"/>
      <c r="F282" s="37"/>
    </row>
    <row r="283" spans="2:6" ht="15">
      <c r="B283" s="37"/>
      <c r="C283" s="37"/>
      <c r="D283" s="37"/>
      <c r="E283" s="37"/>
      <c r="F283" s="37"/>
    </row>
    <row r="284" spans="2:6" ht="15">
      <c r="B284" s="37"/>
      <c r="C284" s="37"/>
      <c r="D284" s="37"/>
      <c r="E284" s="37"/>
      <c r="F284" s="37"/>
    </row>
    <row r="285" spans="2:6" ht="15">
      <c r="B285" s="37"/>
      <c r="C285" s="37"/>
      <c r="D285" s="37"/>
      <c r="E285" s="37"/>
      <c r="F285" s="37"/>
    </row>
    <row r="286" spans="2:6" ht="15">
      <c r="B286" s="37"/>
      <c r="C286" s="37"/>
      <c r="D286" s="37"/>
      <c r="E286" s="37"/>
      <c r="F286" s="37"/>
    </row>
    <row r="287" spans="2:6" ht="15">
      <c r="B287" s="37"/>
      <c r="C287" s="37"/>
      <c r="D287" s="37"/>
      <c r="E287" s="37"/>
      <c r="F287" s="37"/>
    </row>
    <row r="288" spans="2:6" ht="15">
      <c r="B288" s="37"/>
      <c r="C288" s="37"/>
      <c r="D288" s="37"/>
      <c r="E288" s="37"/>
      <c r="F288" s="37"/>
    </row>
    <row r="289" spans="2:6" ht="15">
      <c r="B289" s="37"/>
      <c r="C289" s="37"/>
      <c r="D289" s="37"/>
      <c r="E289" s="37"/>
      <c r="F289" s="37"/>
    </row>
    <row r="290" spans="2:6" ht="15">
      <c r="B290" s="37"/>
      <c r="C290" s="37"/>
      <c r="D290" s="37"/>
      <c r="E290" s="37"/>
      <c r="F290" s="37"/>
    </row>
    <row r="291" spans="2:6" ht="15">
      <c r="B291" s="37"/>
      <c r="C291" s="37"/>
      <c r="D291" s="37"/>
      <c r="E291" s="37"/>
      <c r="F291" s="37"/>
    </row>
    <row r="292" spans="2:6" ht="15">
      <c r="B292" s="37"/>
      <c r="C292" s="37"/>
      <c r="D292" s="37"/>
      <c r="E292" s="37"/>
      <c r="F292" s="37"/>
    </row>
    <row r="293" spans="2:6" ht="15">
      <c r="B293" s="37"/>
      <c r="C293" s="37"/>
      <c r="D293" s="37"/>
      <c r="E293" s="37"/>
      <c r="F293" s="37"/>
    </row>
    <row r="294" spans="2:6" ht="15">
      <c r="B294" s="37"/>
      <c r="C294" s="37"/>
      <c r="D294" s="37"/>
      <c r="E294" s="37"/>
      <c r="F294" s="37"/>
    </row>
    <row r="295" spans="2:6" ht="15">
      <c r="B295" s="37"/>
      <c r="C295" s="37"/>
      <c r="D295" s="37"/>
      <c r="E295" s="37"/>
      <c r="F295" s="37"/>
    </row>
    <row r="296" spans="2:6" ht="15">
      <c r="B296" s="37"/>
      <c r="C296" s="37"/>
      <c r="D296" s="37"/>
      <c r="E296" s="37"/>
      <c r="F296" s="37"/>
    </row>
    <row r="297" spans="2:6" ht="15">
      <c r="B297" s="37"/>
      <c r="C297" s="37"/>
      <c r="D297" s="37"/>
      <c r="E297" s="37"/>
      <c r="F297" s="37"/>
    </row>
    <row r="298" spans="2:6" ht="15">
      <c r="B298" s="37"/>
      <c r="C298" s="37"/>
      <c r="D298" s="37"/>
      <c r="E298" s="37"/>
      <c r="F298" s="37"/>
    </row>
    <row r="299" spans="2:6" ht="15">
      <c r="B299" s="37"/>
      <c r="C299" s="37"/>
      <c r="D299" s="37"/>
      <c r="E299" s="37"/>
      <c r="F299" s="37"/>
    </row>
    <row r="300" spans="2:6" ht="15">
      <c r="B300" s="37"/>
      <c r="C300" s="37"/>
      <c r="D300" s="37"/>
      <c r="E300" s="37"/>
      <c r="F300" s="37"/>
    </row>
    <row r="301" spans="2:6" ht="15">
      <c r="B301" s="37"/>
      <c r="C301" s="37"/>
      <c r="D301" s="37"/>
      <c r="E301" s="37"/>
      <c r="F301" s="37"/>
    </row>
    <row r="302" spans="2:6" ht="15">
      <c r="B302" s="37"/>
      <c r="C302" s="37"/>
      <c r="D302" s="37"/>
      <c r="E302" s="37"/>
      <c r="F302" s="37"/>
    </row>
    <row r="303" spans="2:6" ht="15">
      <c r="B303" s="37"/>
      <c r="C303" s="37"/>
      <c r="D303" s="37"/>
      <c r="E303" s="37"/>
      <c r="F303" s="37"/>
    </row>
    <row r="304" spans="2:6" ht="15">
      <c r="B304" s="37"/>
      <c r="C304" s="37"/>
      <c r="D304" s="37"/>
      <c r="E304" s="37"/>
      <c r="F304" s="37"/>
    </row>
    <row r="305" spans="2:6" ht="15">
      <c r="B305" s="37"/>
      <c r="C305" s="37"/>
      <c r="D305" s="37"/>
      <c r="E305" s="37"/>
      <c r="F305" s="37"/>
    </row>
    <row r="306" spans="2:6" ht="15">
      <c r="B306" s="37"/>
      <c r="C306" s="37"/>
      <c r="D306" s="37"/>
      <c r="E306" s="37"/>
      <c r="F306" s="37"/>
    </row>
    <row r="307" spans="2:6" ht="15">
      <c r="B307" s="37"/>
      <c r="C307" s="37"/>
      <c r="D307" s="37"/>
      <c r="E307" s="37"/>
      <c r="F307" s="37"/>
    </row>
    <row r="308" spans="2:6" ht="15">
      <c r="B308" s="37"/>
      <c r="C308" s="37"/>
      <c r="D308" s="37"/>
      <c r="E308" s="37"/>
      <c r="F308" s="37"/>
    </row>
    <row r="309" spans="2:6" ht="15">
      <c r="B309" s="37"/>
      <c r="C309" s="37"/>
      <c r="D309" s="37"/>
      <c r="E309" s="37"/>
      <c r="F309" s="37"/>
    </row>
    <row r="310" spans="2:6" ht="15">
      <c r="B310" s="37"/>
      <c r="C310" s="37"/>
      <c r="D310" s="37"/>
      <c r="E310" s="37"/>
      <c r="F310" s="37"/>
    </row>
    <row r="311" spans="2:6" ht="15">
      <c r="B311" s="37"/>
      <c r="C311" s="37"/>
      <c r="D311" s="37"/>
      <c r="E311" s="37"/>
      <c r="F311" s="37"/>
    </row>
    <row r="312" spans="2:6" ht="15">
      <c r="B312" s="37"/>
      <c r="C312" s="37"/>
      <c r="D312" s="37"/>
      <c r="E312" s="37"/>
      <c r="F312" s="37"/>
    </row>
    <row r="313" spans="2:6" ht="15">
      <c r="B313" s="37"/>
      <c r="C313" s="37"/>
      <c r="D313" s="37"/>
      <c r="E313" s="37"/>
      <c r="F313" s="37"/>
    </row>
    <row r="314" spans="2:6" ht="15">
      <c r="B314" s="37"/>
      <c r="C314" s="37"/>
      <c r="D314" s="37"/>
      <c r="E314" s="37"/>
      <c r="F314" s="37"/>
    </row>
    <row r="315" spans="2:6" ht="15">
      <c r="B315" s="37"/>
      <c r="C315" s="37"/>
      <c r="D315" s="37"/>
      <c r="E315" s="37"/>
      <c r="F315" s="37"/>
    </row>
    <row r="316" spans="2:6" ht="15">
      <c r="B316" s="37"/>
      <c r="C316" s="37"/>
      <c r="D316" s="37"/>
      <c r="E316" s="37"/>
      <c r="F316" s="37"/>
    </row>
    <row r="317" spans="2:6" ht="15">
      <c r="B317" s="37"/>
      <c r="C317" s="37"/>
      <c r="D317" s="37"/>
      <c r="E317" s="37"/>
      <c r="F317" s="37"/>
    </row>
    <row r="318" spans="2:6" ht="15">
      <c r="B318" s="37"/>
      <c r="C318" s="37"/>
      <c r="D318" s="37"/>
      <c r="E318" s="37"/>
      <c r="F318" s="37"/>
    </row>
    <row r="319" spans="2:6" ht="15">
      <c r="B319" s="37"/>
      <c r="C319" s="37"/>
      <c r="D319" s="37"/>
      <c r="E319" s="37"/>
      <c r="F319" s="37"/>
    </row>
    <row r="320" spans="2:6" ht="15">
      <c r="B320" s="37"/>
      <c r="C320" s="37"/>
      <c r="D320" s="37"/>
      <c r="E320" s="37"/>
      <c r="F320" s="37"/>
    </row>
    <row r="321" spans="2:6" ht="15">
      <c r="B321" s="37"/>
      <c r="C321" s="37"/>
      <c r="D321" s="37"/>
      <c r="E321" s="37"/>
      <c r="F321" s="37"/>
    </row>
    <row r="322" spans="2:6" ht="15">
      <c r="B322" s="37"/>
      <c r="C322" s="37"/>
      <c r="D322" s="37"/>
      <c r="E322" s="37"/>
      <c r="F322" s="37"/>
    </row>
    <row r="323" spans="2:6" ht="15">
      <c r="B323" s="37"/>
      <c r="C323" s="37"/>
      <c r="D323" s="37"/>
      <c r="E323" s="37"/>
      <c r="F323" s="37"/>
    </row>
    <row r="324" spans="2:6" ht="15">
      <c r="B324" s="37"/>
      <c r="C324" s="37"/>
      <c r="D324" s="37"/>
      <c r="E324" s="37"/>
      <c r="F324" s="37"/>
    </row>
    <row r="325" spans="2:6" ht="15">
      <c r="B325" s="37"/>
      <c r="C325" s="37"/>
      <c r="D325" s="37"/>
      <c r="E325" s="37"/>
      <c r="F325" s="37"/>
    </row>
    <row r="326" spans="2:6" ht="15">
      <c r="B326" s="37"/>
      <c r="C326" s="37"/>
      <c r="D326" s="37"/>
      <c r="E326" s="37"/>
      <c r="F326" s="37"/>
    </row>
    <row r="327" spans="2:6" ht="15">
      <c r="B327" s="37"/>
      <c r="C327" s="37"/>
      <c r="D327" s="37"/>
      <c r="E327" s="37"/>
      <c r="F327" s="37"/>
    </row>
    <row r="328" spans="2:6" ht="15">
      <c r="B328" s="37"/>
      <c r="C328" s="37"/>
      <c r="D328" s="37"/>
      <c r="E328" s="37"/>
      <c r="F328" s="37"/>
    </row>
    <row r="329" spans="2:6" ht="15">
      <c r="B329" s="37"/>
      <c r="C329" s="37"/>
      <c r="D329" s="37"/>
      <c r="E329" s="37"/>
      <c r="F329" s="37"/>
    </row>
    <row r="330" spans="2:6" ht="15">
      <c r="B330" s="37"/>
      <c r="C330" s="37"/>
      <c r="D330" s="37"/>
      <c r="E330" s="37"/>
      <c r="F330" s="37"/>
    </row>
    <row r="331" spans="2:6" ht="15">
      <c r="B331" s="37"/>
      <c r="C331" s="37"/>
      <c r="D331" s="37"/>
      <c r="E331" s="37"/>
      <c r="F331" s="37"/>
    </row>
    <row r="332" spans="2:6" ht="15">
      <c r="B332" s="37"/>
      <c r="C332" s="37"/>
      <c r="D332" s="37"/>
      <c r="E332" s="37"/>
      <c r="F332" s="37"/>
    </row>
    <row r="333" spans="2:6" ht="15">
      <c r="B333" s="37"/>
      <c r="C333" s="37"/>
      <c r="D333" s="37"/>
      <c r="E333" s="37"/>
      <c r="F333" s="37"/>
    </row>
    <row r="334" spans="2:6" ht="15">
      <c r="B334" s="37"/>
      <c r="C334" s="37"/>
      <c r="D334" s="37"/>
      <c r="E334" s="37"/>
      <c r="F334" s="37"/>
    </row>
    <row r="335" spans="2:6" ht="15">
      <c r="B335" s="37"/>
      <c r="C335" s="37"/>
      <c r="D335" s="37"/>
      <c r="E335" s="37"/>
      <c r="F335" s="37"/>
    </row>
    <row r="336" spans="2:6" ht="15">
      <c r="B336" s="37"/>
      <c r="C336" s="37"/>
      <c r="D336" s="37"/>
      <c r="E336" s="37"/>
      <c r="F336" s="37"/>
    </row>
    <row r="337" spans="2:6" ht="15">
      <c r="B337" s="37"/>
      <c r="C337" s="37"/>
      <c r="D337" s="37"/>
      <c r="E337" s="37"/>
      <c r="F337" s="37"/>
    </row>
    <row r="338" spans="2:6" ht="15">
      <c r="B338" s="37"/>
      <c r="C338" s="37"/>
      <c r="D338" s="37"/>
      <c r="E338" s="37"/>
      <c r="F338" s="37"/>
    </row>
    <row r="339" spans="2:6" ht="15">
      <c r="B339" s="37"/>
      <c r="C339" s="37"/>
      <c r="D339" s="37"/>
      <c r="E339" s="37"/>
      <c r="F339" s="37"/>
    </row>
    <row r="340" spans="2:6" ht="15">
      <c r="B340" s="37"/>
      <c r="C340" s="37"/>
      <c r="D340" s="37"/>
      <c r="E340" s="37"/>
      <c r="F340" s="37"/>
    </row>
    <row r="341" spans="2:6" ht="15">
      <c r="B341" s="37"/>
      <c r="C341" s="37"/>
      <c r="D341" s="37"/>
      <c r="E341" s="37"/>
      <c r="F341" s="37"/>
    </row>
    <row r="342" spans="2:6" ht="15">
      <c r="B342" s="37"/>
      <c r="C342" s="37"/>
      <c r="D342" s="37"/>
      <c r="E342" s="37"/>
      <c r="F342" s="37"/>
    </row>
    <row r="343" spans="2:6" ht="15">
      <c r="B343" s="37"/>
      <c r="C343" s="37"/>
      <c r="D343" s="37"/>
      <c r="E343" s="37"/>
      <c r="F343" s="37"/>
    </row>
    <row r="344" spans="2:6" ht="15">
      <c r="B344" s="37"/>
      <c r="C344" s="37"/>
      <c r="D344" s="37"/>
      <c r="E344" s="37"/>
      <c r="F344" s="37"/>
    </row>
    <row r="345" spans="2:6" ht="15">
      <c r="B345" s="37"/>
      <c r="C345" s="37"/>
      <c r="D345" s="37"/>
      <c r="E345" s="37"/>
      <c r="F345" s="37"/>
    </row>
    <row r="346" spans="2:6" ht="15">
      <c r="B346" s="37"/>
      <c r="C346" s="37"/>
      <c r="D346" s="37"/>
      <c r="E346" s="37"/>
      <c r="F346" s="37"/>
    </row>
    <row r="347" spans="2:6" ht="15">
      <c r="B347" s="37"/>
      <c r="C347" s="37"/>
      <c r="D347" s="37"/>
      <c r="E347" s="37"/>
      <c r="F347" s="37"/>
    </row>
    <row r="348" spans="2:6" ht="15">
      <c r="B348" s="37"/>
      <c r="C348" s="37"/>
      <c r="D348" s="37"/>
      <c r="E348" s="37"/>
      <c r="F348" s="37"/>
    </row>
    <row r="349" spans="2:6" ht="15">
      <c r="B349" s="37"/>
      <c r="C349" s="37"/>
      <c r="D349" s="37"/>
      <c r="E349" s="37"/>
      <c r="F349" s="37"/>
    </row>
    <row r="350" spans="2:6" ht="15">
      <c r="B350" s="37"/>
      <c r="C350" s="37"/>
      <c r="D350" s="37"/>
      <c r="E350" s="37"/>
      <c r="F350" s="37"/>
    </row>
    <row r="351" spans="2:6" ht="15">
      <c r="B351" s="37"/>
      <c r="C351" s="37"/>
      <c r="D351" s="37"/>
      <c r="E351" s="37"/>
      <c r="F351" s="37"/>
    </row>
    <row r="352" spans="2:6" ht="15">
      <c r="B352" s="37"/>
      <c r="C352" s="37"/>
      <c r="D352" s="37"/>
      <c r="E352" s="37"/>
      <c r="F352" s="37"/>
    </row>
    <row r="353" spans="2:6" ht="15">
      <c r="B353" s="37"/>
      <c r="C353" s="37"/>
      <c r="D353" s="37"/>
      <c r="E353" s="37"/>
      <c r="F353" s="37"/>
    </row>
    <row r="354" spans="2:6" ht="15">
      <c r="B354" s="37"/>
      <c r="C354" s="37"/>
      <c r="D354" s="37"/>
      <c r="E354" s="37"/>
      <c r="F354" s="37"/>
    </row>
    <row r="355" spans="2:6" ht="15">
      <c r="B355" s="37"/>
      <c r="C355" s="37"/>
      <c r="D355" s="37"/>
      <c r="E355" s="37"/>
      <c r="F355" s="37"/>
    </row>
    <row r="356" spans="2:6" ht="15">
      <c r="B356" s="37"/>
      <c r="C356" s="37"/>
      <c r="D356" s="37"/>
      <c r="E356" s="37"/>
      <c r="F356" s="37"/>
    </row>
    <row r="357" spans="2:6" ht="15">
      <c r="B357" s="37"/>
      <c r="C357" s="37"/>
      <c r="D357" s="37"/>
      <c r="E357" s="37"/>
      <c r="F357" s="37"/>
    </row>
    <row r="358" spans="2:6" ht="15">
      <c r="B358" s="37"/>
      <c r="C358" s="37"/>
      <c r="D358" s="37"/>
      <c r="E358" s="37"/>
      <c r="F358" s="37"/>
    </row>
    <row r="359" spans="2:6" ht="15">
      <c r="B359" s="37"/>
      <c r="C359" s="37"/>
      <c r="D359" s="37"/>
      <c r="E359" s="37"/>
      <c r="F359" s="37"/>
    </row>
    <row r="360" spans="2:6" ht="15">
      <c r="B360" s="37"/>
      <c r="C360" s="37"/>
      <c r="D360" s="37"/>
      <c r="E360" s="37"/>
      <c r="F360" s="37"/>
    </row>
    <row r="361" spans="2:6" ht="15">
      <c r="B361" s="37"/>
      <c r="C361" s="37"/>
      <c r="D361" s="37"/>
      <c r="E361" s="37"/>
      <c r="F361" s="37"/>
    </row>
    <row r="362" spans="2:6" ht="15">
      <c r="B362" s="37"/>
      <c r="C362" s="37"/>
      <c r="D362" s="37"/>
      <c r="E362" s="37"/>
      <c r="F362" s="37"/>
    </row>
    <row r="363" spans="2:6" ht="15">
      <c r="B363" s="37"/>
      <c r="C363" s="37"/>
      <c r="D363" s="37"/>
      <c r="E363" s="37"/>
      <c r="F363" s="37"/>
    </row>
    <row r="364" spans="2:6" ht="15">
      <c r="B364" s="37"/>
      <c r="C364" s="37"/>
      <c r="D364" s="37"/>
      <c r="E364" s="37"/>
      <c r="F364" s="37"/>
    </row>
    <row r="365" spans="2:6" ht="15">
      <c r="B365" s="37"/>
      <c r="C365" s="37"/>
      <c r="D365" s="37"/>
      <c r="E365" s="37"/>
      <c r="F365" s="37"/>
    </row>
    <row r="366" spans="2:6" ht="15">
      <c r="B366" s="37"/>
      <c r="C366" s="37"/>
      <c r="D366" s="37"/>
      <c r="E366" s="37"/>
      <c r="F366" s="37"/>
    </row>
    <row r="367" spans="2:6" ht="15">
      <c r="B367" s="37"/>
      <c r="C367" s="37"/>
      <c r="D367" s="37"/>
      <c r="E367" s="37"/>
      <c r="F367" s="37"/>
    </row>
    <row r="368" spans="2:6" ht="15">
      <c r="B368" s="37"/>
      <c r="C368" s="37"/>
      <c r="D368" s="37"/>
      <c r="E368" s="37"/>
      <c r="F368" s="37"/>
    </row>
    <row r="369" spans="2:6" ht="15">
      <c r="B369" s="37"/>
      <c r="C369" s="37"/>
      <c r="D369" s="37"/>
      <c r="E369" s="37"/>
      <c r="F369" s="37"/>
    </row>
    <row r="370" spans="2:6" ht="15">
      <c r="B370" s="37"/>
      <c r="C370" s="37"/>
      <c r="D370" s="37"/>
      <c r="E370" s="37"/>
      <c r="F370" s="37"/>
    </row>
    <row r="371" spans="2:6" ht="15">
      <c r="B371" s="37"/>
      <c r="C371" s="37"/>
      <c r="D371" s="37"/>
      <c r="E371" s="37"/>
      <c r="F371" s="37"/>
    </row>
    <row r="372" spans="2:6" ht="15">
      <c r="B372" s="37"/>
      <c r="C372" s="37"/>
      <c r="D372" s="37"/>
      <c r="E372" s="37"/>
      <c r="F372" s="37"/>
    </row>
    <row r="373" spans="2:6" ht="15">
      <c r="B373" s="37"/>
      <c r="C373" s="37"/>
      <c r="D373" s="37"/>
      <c r="E373" s="37"/>
      <c r="F373" s="37"/>
    </row>
    <row r="374" spans="2:6" ht="15">
      <c r="B374" s="37"/>
      <c r="C374" s="37"/>
      <c r="D374" s="37"/>
      <c r="E374" s="37"/>
      <c r="F374" s="37"/>
    </row>
    <row r="375" spans="2:6" ht="15">
      <c r="B375" s="37"/>
      <c r="C375" s="37"/>
      <c r="D375" s="37"/>
      <c r="E375" s="37"/>
      <c r="F375" s="37"/>
    </row>
    <row r="376" spans="2:6" ht="15">
      <c r="B376" s="37"/>
      <c r="C376" s="37"/>
      <c r="D376" s="37"/>
      <c r="E376" s="37"/>
      <c r="F376" s="37"/>
    </row>
    <row r="377" spans="2:6" ht="15">
      <c r="B377" s="37"/>
      <c r="C377" s="37"/>
      <c r="D377" s="37"/>
      <c r="E377" s="37"/>
      <c r="F377" s="37"/>
    </row>
    <row r="378" spans="2:6" ht="15">
      <c r="B378" s="37"/>
      <c r="C378" s="37"/>
      <c r="D378" s="37"/>
      <c r="E378" s="37"/>
      <c r="F378" s="37"/>
    </row>
    <row r="379" spans="2:6" ht="15">
      <c r="B379" s="37"/>
      <c r="C379" s="37"/>
      <c r="D379" s="37"/>
      <c r="E379" s="37"/>
      <c r="F379" s="37"/>
    </row>
    <row r="380" spans="2:6" ht="15">
      <c r="B380" s="37"/>
      <c r="C380" s="37"/>
      <c r="D380" s="37"/>
      <c r="E380" s="37"/>
      <c r="F380" s="37"/>
    </row>
    <row r="381" spans="2:6" ht="15">
      <c r="B381" s="37"/>
      <c r="C381" s="37"/>
      <c r="D381" s="37"/>
      <c r="E381" s="37"/>
      <c r="F381" s="37"/>
    </row>
    <row r="382" spans="2:6" ht="15">
      <c r="B382" s="37"/>
      <c r="C382" s="37"/>
      <c r="D382" s="37"/>
      <c r="E382" s="37"/>
      <c r="F382" s="37"/>
    </row>
    <row r="383" spans="2:6" ht="15">
      <c r="B383" s="37"/>
      <c r="C383" s="37"/>
      <c r="D383" s="37"/>
      <c r="E383" s="37"/>
      <c r="F383" s="37"/>
    </row>
    <row r="384" spans="2:6" ht="15">
      <c r="B384" s="37"/>
      <c r="C384" s="37"/>
      <c r="D384" s="37"/>
      <c r="E384" s="37"/>
      <c r="F384" s="37"/>
    </row>
    <row r="385" spans="2:6" ht="15">
      <c r="B385" s="37"/>
      <c r="C385" s="37"/>
      <c r="D385" s="37"/>
      <c r="E385" s="37"/>
      <c r="F385" s="37"/>
    </row>
    <row r="386" spans="2:6" ht="15">
      <c r="B386" s="37"/>
      <c r="C386" s="37"/>
      <c r="D386" s="37"/>
      <c r="E386" s="37"/>
      <c r="F386" s="37"/>
    </row>
    <row r="387" spans="2:6" ht="15">
      <c r="B387" s="37"/>
      <c r="C387" s="37"/>
      <c r="D387" s="37"/>
      <c r="E387" s="37"/>
      <c r="F387" s="37"/>
    </row>
    <row r="388" spans="2:6" ht="15">
      <c r="B388" s="37"/>
      <c r="C388" s="37"/>
      <c r="D388" s="37"/>
      <c r="E388" s="37"/>
      <c r="F388" s="37"/>
    </row>
    <row r="389" spans="2:6" ht="15">
      <c r="B389" s="37"/>
      <c r="C389" s="37"/>
      <c r="D389" s="37"/>
      <c r="E389" s="37"/>
      <c r="F389" s="37"/>
    </row>
    <row r="390" spans="2:6" ht="15">
      <c r="B390" s="37"/>
      <c r="C390" s="37"/>
      <c r="D390" s="37"/>
      <c r="E390" s="37"/>
      <c r="F390" s="37"/>
    </row>
    <row r="391" spans="2:6" ht="15">
      <c r="B391" s="37"/>
      <c r="C391" s="37"/>
      <c r="D391" s="37"/>
      <c r="E391" s="37"/>
      <c r="F391" s="37"/>
    </row>
    <row r="392" spans="2:6" ht="15">
      <c r="B392" s="37"/>
      <c r="C392" s="37"/>
      <c r="D392" s="37"/>
      <c r="E392" s="37"/>
      <c r="F392" s="37"/>
    </row>
    <row r="393" spans="2:6" ht="15">
      <c r="B393" s="37"/>
      <c r="C393" s="37"/>
      <c r="D393" s="37"/>
      <c r="E393" s="37"/>
      <c r="F393" s="37"/>
    </row>
    <row r="394" spans="2:6" ht="15">
      <c r="B394" s="37"/>
      <c r="C394" s="37"/>
      <c r="D394" s="37"/>
      <c r="E394" s="37"/>
      <c r="F394" s="37"/>
    </row>
    <row r="395" spans="2:6" ht="15">
      <c r="B395" s="37"/>
      <c r="C395" s="37"/>
      <c r="D395" s="37"/>
      <c r="E395" s="37"/>
      <c r="F395" s="37"/>
    </row>
    <row r="396" spans="2:6" ht="15">
      <c r="B396" s="37"/>
      <c r="C396" s="37"/>
      <c r="D396" s="37"/>
      <c r="E396" s="37"/>
      <c r="F396" s="37"/>
    </row>
    <row r="397" spans="2:6" ht="15">
      <c r="B397" s="37"/>
      <c r="C397" s="37"/>
      <c r="D397" s="37"/>
      <c r="E397" s="37"/>
      <c r="F397" s="37"/>
    </row>
    <row r="398" spans="2:6" ht="15">
      <c r="B398" s="37"/>
      <c r="C398" s="37"/>
      <c r="D398" s="37"/>
      <c r="E398" s="37"/>
      <c r="F398" s="37"/>
    </row>
    <row r="399" spans="2:6" ht="15">
      <c r="B399" s="37"/>
      <c r="C399" s="37"/>
      <c r="D399" s="37"/>
      <c r="E399" s="37"/>
      <c r="F399" s="37"/>
    </row>
    <row r="400" spans="2:6" ht="15">
      <c r="B400" s="37"/>
      <c r="C400" s="37"/>
      <c r="D400" s="37"/>
      <c r="E400" s="37"/>
      <c r="F400" s="37"/>
    </row>
    <row r="401" spans="2:6" ht="15">
      <c r="B401" s="37"/>
      <c r="C401" s="37"/>
      <c r="D401" s="37"/>
      <c r="E401" s="37"/>
      <c r="F401" s="37"/>
    </row>
    <row r="402" spans="2:6" ht="15">
      <c r="B402" s="37"/>
      <c r="C402" s="37"/>
      <c r="D402" s="37"/>
      <c r="E402" s="37"/>
      <c r="F402" s="37"/>
    </row>
    <row r="403" spans="2:6" ht="15">
      <c r="B403" s="37"/>
      <c r="C403" s="37"/>
      <c r="D403" s="37"/>
      <c r="E403" s="37"/>
      <c r="F403" s="37"/>
    </row>
    <row r="404" spans="2:6" ht="15">
      <c r="B404" s="37"/>
      <c r="C404" s="37"/>
      <c r="D404" s="37"/>
      <c r="E404" s="37"/>
      <c r="F404" s="37"/>
    </row>
    <row r="405" spans="2:6" ht="15">
      <c r="B405" s="37"/>
      <c r="C405" s="37"/>
      <c r="D405" s="37"/>
      <c r="E405" s="37"/>
      <c r="F405" s="37"/>
    </row>
    <row r="406" spans="2:6" ht="15">
      <c r="B406" s="37"/>
      <c r="C406" s="37"/>
      <c r="D406" s="37"/>
      <c r="E406" s="37"/>
      <c r="F406" s="37"/>
    </row>
    <row r="407" spans="2:6" ht="15">
      <c r="B407" s="37"/>
      <c r="C407" s="37"/>
      <c r="D407" s="37"/>
      <c r="E407" s="37"/>
      <c r="F407" s="37"/>
    </row>
    <row r="408" spans="2:6" ht="15">
      <c r="B408" s="37"/>
      <c r="C408" s="37"/>
      <c r="D408" s="37"/>
      <c r="E408" s="37"/>
      <c r="F408" s="37"/>
    </row>
    <row r="409" spans="2:6" ht="15">
      <c r="B409" s="37"/>
      <c r="C409" s="37"/>
      <c r="D409" s="37"/>
      <c r="E409" s="37"/>
      <c r="F409" s="37"/>
    </row>
    <row r="410" spans="2:6" ht="15">
      <c r="B410" s="37"/>
      <c r="C410" s="37"/>
      <c r="D410" s="37"/>
      <c r="E410" s="37"/>
      <c r="F410" s="37"/>
    </row>
    <row r="411" spans="2:6" ht="15">
      <c r="B411" s="37"/>
      <c r="C411" s="37"/>
      <c r="D411" s="37"/>
      <c r="E411" s="37"/>
      <c r="F411" s="37"/>
    </row>
    <row r="412" spans="2:6" ht="15">
      <c r="B412" s="37"/>
      <c r="C412" s="37"/>
      <c r="D412" s="37"/>
      <c r="E412" s="37"/>
      <c r="F412" s="37"/>
    </row>
    <row r="413" spans="2:6" ht="15">
      <c r="B413" s="37"/>
      <c r="C413" s="37"/>
      <c r="D413" s="37"/>
      <c r="E413" s="37"/>
      <c r="F413" s="37"/>
    </row>
    <row r="414" spans="2:6" ht="15">
      <c r="B414" s="37"/>
      <c r="C414" s="37"/>
      <c r="D414" s="37"/>
      <c r="E414" s="37"/>
      <c r="F414" s="37"/>
    </row>
    <row r="415" spans="2:6" ht="15">
      <c r="B415" s="37"/>
      <c r="C415" s="37"/>
      <c r="D415" s="37"/>
      <c r="E415" s="37"/>
      <c r="F415" s="37"/>
    </row>
    <row r="416" spans="2:6" ht="15">
      <c r="B416" s="37"/>
      <c r="C416" s="37"/>
      <c r="D416" s="37"/>
      <c r="E416" s="37"/>
      <c r="F416" s="37"/>
    </row>
    <row r="417" spans="2:6" ht="15">
      <c r="B417" s="37"/>
      <c r="C417" s="37"/>
      <c r="D417" s="37"/>
      <c r="E417" s="37"/>
      <c r="F417" s="37"/>
    </row>
    <row r="418" spans="2:6" ht="15">
      <c r="B418" s="37"/>
      <c r="C418" s="37"/>
      <c r="D418" s="37"/>
      <c r="E418" s="37"/>
      <c r="F418" s="37"/>
    </row>
    <row r="419" spans="2:6" ht="15">
      <c r="B419" s="37"/>
      <c r="C419" s="37"/>
      <c r="D419" s="37"/>
      <c r="E419" s="37"/>
      <c r="F419" s="37"/>
    </row>
    <row r="420" spans="2:6" ht="15">
      <c r="B420" s="37"/>
      <c r="C420" s="37"/>
      <c r="D420" s="37"/>
      <c r="E420" s="37"/>
      <c r="F420" s="37"/>
    </row>
    <row r="421" spans="2:6" ht="15">
      <c r="B421" s="37"/>
      <c r="C421" s="37"/>
      <c r="D421" s="37"/>
      <c r="E421" s="37"/>
      <c r="F421" s="37"/>
    </row>
    <row r="422" spans="2:6" ht="15">
      <c r="B422" s="37"/>
      <c r="C422" s="37"/>
      <c r="D422" s="37"/>
      <c r="E422" s="37"/>
      <c r="F422" s="37"/>
    </row>
    <row r="423" spans="2:6" ht="15">
      <c r="B423" s="37"/>
      <c r="C423" s="37"/>
      <c r="D423" s="37"/>
      <c r="E423" s="37"/>
      <c r="F423" s="37"/>
    </row>
    <row r="424" spans="2:6" ht="15">
      <c r="B424" s="37"/>
      <c r="C424" s="37"/>
      <c r="D424" s="37"/>
      <c r="E424" s="37"/>
      <c r="F424" s="37"/>
    </row>
    <row r="425" spans="2:6" ht="15">
      <c r="B425" s="37"/>
      <c r="C425" s="37"/>
      <c r="D425" s="37"/>
      <c r="E425" s="37"/>
      <c r="F425" s="37"/>
    </row>
    <row r="426" spans="2:6" ht="15">
      <c r="B426" s="37"/>
      <c r="C426" s="37"/>
      <c r="D426" s="37"/>
      <c r="E426" s="37"/>
      <c r="F426" s="37"/>
    </row>
    <row r="427" spans="2:6" ht="15">
      <c r="B427" s="37"/>
      <c r="C427" s="37"/>
      <c r="D427" s="37"/>
      <c r="E427" s="37"/>
      <c r="F427" s="37"/>
    </row>
    <row r="428" spans="2:6" ht="15">
      <c r="B428" s="37"/>
      <c r="C428" s="37"/>
      <c r="D428" s="37"/>
      <c r="E428" s="37"/>
      <c r="F428" s="37"/>
    </row>
    <row r="429" spans="2:6" ht="15">
      <c r="B429" s="37"/>
      <c r="C429" s="37"/>
      <c r="D429" s="37"/>
      <c r="E429" s="37"/>
      <c r="F429" s="37"/>
    </row>
    <row r="430" spans="2:6" ht="15">
      <c r="B430" s="37"/>
      <c r="C430" s="37"/>
      <c r="D430" s="37"/>
      <c r="E430" s="37"/>
      <c r="F430" s="37"/>
    </row>
    <row r="431" spans="2:6" ht="15">
      <c r="B431" s="37"/>
      <c r="C431" s="37"/>
      <c r="D431" s="37"/>
      <c r="E431" s="37"/>
      <c r="F431" s="37"/>
    </row>
    <row r="432" spans="2:6" ht="15">
      <c r="B432" s="37"/>
      <c r="C432" s="37"/>
      <c r="D432" s="37"/>
      <c r="E432" s="37"/>
      <c r="F432" s="37"/>
    </row>
    <row r="433" spans="2:6" ht="15">
      <c r="B433" s="37"/>
      <c r="C433" s="37"/>
      <c r="D433" s="37"/>
      <c r="E433" s="37"/>
      <c r="F433" s="37"/>
    </row>
    <row r="434" spans="2:6" ht="15">
      <c r="B434" s="37"/>
      <c r="C434" s="37"/>
      <c r="D434" s="37"/>
      <c r="E434" s="37"/>
      <c r="F434" s="37"/>
    </row>
    <row r="435" spans="2:6" ht="15">
      <c r="B435" s="37"/>
      <c r="C435" s="37"/>
      <c r="D435" s="37"/>
      <c r="E435" s="37"/>
      <c r="F435" s="37"/>
    </row>
    <row r="436" spans="2:6" ht="15">
      <c r="B436" s="37"/>
      <c r="C436" s="37"/>
      <c r="D436" s="37"/>
      <c r="E436" s="37"/>
      <c r="F436" s="37"/>
    </row>
    <row r="437" spans="2:6" ht="15">
      <c r="B437" s="37"/>
      <c r="C437" s="37"/>
      <c r="D437" s="37"/>
      <c r="E437" s="37"/>
      <c r="F437" s="37"/>
    </row>
    <row r="438" spans="2:6" ht="15">
      <c r="B438" s="37"/>
      <c r="C438" s="37"/>
      <c r="D438" s="37"/>
      <c r="E438" s="37"/>
      <c r="F438" s="37"/>
    </row>
    <row r="439" spans="2:6" ht="15">
      <c r="B439" s="37"/>
      <c r="C439" s="37"/>
      <c r="D439" s="37"/>
      <c r="E439" s="37"/>
      <c r="F439" s="37"/>
    </row>
    <row r="440" spans="2:6" ht="15">
      <c r="B440" s="37"/>
      <c r="C440" s="37"/>
      <c r="D440" s="37"/>
      <c r="E440" s="37"/>
      <c r="F440" s="37"/>
    </row>
    <row r="441" spans="2:6" ht="15">
      <c r="B441" s="37"/>
      <c r="C441" s="37"/>
      <c r="D441" s="37"/>
      <c r="E441" s="37"/>
      <c r="F441" s="37"/>
    </row>
    <row r="442" spans="2:6" ht="15">
      <c r="B442" s="37"/>
      <c r="C442" s="37"/>
      <c r="D442" s="37"/>
      <c r="E442" s="37"/>
      <c r="F442" s="37"/>
    </row>
    <row r="443" spans="2:6" ht="15">
      <c r="B443" s="37"/>
      <c r="C443" s="37"/>
      <c r="D443" s="37"/>
      <c r="E443" s="37"/>
      <c r="F443" s="37"/>
    </row>
    <row r="444" spans="2:6" ht="15">
      <c r="B444" s="37"/>
      <c r="C444" s="37"/>
      <c r="D444" s="37"/>
      <c r="E444" s="37"/>
      <c r="F444" s="37"/>
    </row>
    <row r="445" spans="2:6" ht="15">
      <c r="B445" s="37"/>
      <c r="C445" s="37"/>
      <c r="D445" s="37"/>
      <c r="E445" s="37"/>
      <c r="F445" s="37"/>
    </row>
    <row r="446" spans="2:6" ht="15">
      <c r="B446" s="37"/>
      <c r="C446" s="37"/>
      <c r="D446" s="37"/>
      <c r="E446" s="37"/>
      <c r="F446" s="37"/>
    </row>
    <row r="447" spans="2:6" ht="15">
      <c r="B447" s="37"/>
      <c r="C447" s="37"/>
      <c r="D447" s="37"/>
      <c r="E447" s="37"/>
      <c r="F447" s="37"/>
    </row>
    <row r="448" spans="2:6" ht="15">
      <c r="B448" s="37"/>
      <c r="C448" s="37"/>
      <c r="D448" s="37"/>
      <c r="E448" s="37"/>
      <c r="F448" s="37"/>
    </row>
    <row r="449" spans="2:6" ht="15">
      <c r="B449" s="37"/>
      <c r="C449" s="37"/>
      <c r="D449" s="37"/>
      <c r="E449" s="37"/>
      <c r="F449" s="37"/>
    </row>
    <row r="450" spans="2:6" ht="15">
      <c r="B450" s="37"/>
      <c r="C450" s="37"/>
      <c r="D450" s="37"/>
      <c r="E450" s="37"/>
      <c r="F450" s="37"/>
    </row>
    <row r="451" spans="2:6" ht="15">
      <c r="B451" s="37"/>
      <c r="C451" s="37"/>
      <c r="D451" s="37"/>
      <c r="E451" s="37"/>
      <c r="F451" s="37"/>
    </row>
    <row r="452" spans="2:6" ht="15">
      <c r="B452" s="37"/>
      <c r="C452" s="37"/>
      <c r="D452" s="37"/>
      <c r="E452" s="37"/>
      <c r="F452" s="37"/>
    </row>
    <row r="453" spans="2:6" ht="15">
      <c r="B453" s="37"/>
      <c r="C453" s="37"/>
      <c r="D453" s="37"/>
      <c r="E453" s="37"/>
      <c r="F453" s="37"/>
    </row>
    <row r="454" spans="2:6" ht="15">
      <c r="B454" s="37"/>
      <c r="C454" s="37"/>
      <c r="D454" s="37"/>
      <c r="E454" s="37"/>
      <c r="F454" s="37"/>
    </row>
    <row r="455" spans="2:6" ht="15">
      <c r="B455" s="37"/>
      <c r="C455" s="37"/>
      <c r="D455" s="37"/>
      <c r="E455" s="37"/>
      <c r="F455" s="37"/>
    </row>
    <row r="456" spans="2:6" ht="15">
      <c r="B456" s="37"/>
      <c r="C456" s="37"/>
      <c r="D456" s="37"/>
      <c r="E456" s="37"/>
      <c r="F456" s="37"/>
    </row>
    <row r="457" spans="2:6" ht="15">
      <c r="B457" s="37"/>
      <c r="C457" s="37"/>
      <c r="D457" s="37"/>
      <c r="E457" s="37"/>
      <c r="F457" s="37"/>
    </row>
    <row r="458" spans="2:6" ht="15">
      <c r="B458" s="37"/>
      <c r="C458" s="37"/>
      <c r="D458" s="37"/>
      <c r="E458" s="37"/>
      <c r="F458" s="37"/>
    </row>
    <row r="459" spans="2:6" ht="15">
      <c r="B459" s="37"/>
      <c r="C459" s="37"/>
      <c r="D459" s="37"/>
      <c r="E459" s="37"/>
      <c r="F459" s="37"/>
    </row>
    <row r="460" spans="2:6" ht="15">
      <c r="B460" s="37"/>
      <c r="C460" s="37"/>
      <c r="D460" s="37"/>
      <c r="E460" s="37"/>
      <c r="F460" s="37"/>
    </row>
    <row r="461" spans="2:6" ht="15">
      <c r="B461" s="37"/>
      <c r="C461" s="37"/>
      <c r="D461" s="37"/>
      <c r="E461" s="37"/>
      <c r="F461" s="37"/>
    </row>
    <row r="462" spans="2:6" ht="15">
      <c r="B462" s="37"/>
      <c r="C462" s="37"/>
      <c r="D462" s="37"/>
      <c r="E462" s="37"/>
      <c r="F462" s="37"/>
    </row>
    <row r="463" spans="2:6" ht="15">
      <c r="B463" s="37"/>
      <c r="C463" s="37"/>
      <c r="D463" s="37"/>
      <c r="E463" s="37"/>
      <c r="F463" s="37"/>
    </row>
    <row r="464" spans="2:6" ht="15">
      <c r="B464" s="37"/>
      <c r="C464" s="37"/>
      <c r="D464" s="37"/>
      <c r="E464" s="37"/>
      <c r="F464" s="37"/>
    </row>
    <row r="465" spans="2:6" ht="15">
      <c r="B465" s="37"/>
      <c r="C465" s="37"/>
      <c r="D465" s="37"/>
      <c r="E465" s="37"/>
      <c r="F465" s="37"/>
    </row>
    <row r="466" spans="2:6" ht="15">
      <c r="B466" s="37"/>
      <c r="C466" s="37"/>
      <c r="D466" s="37"/>
      <c r="E466" s="37"/>
      <c r="F466" s="37"/>
    </row>
    <row r="467" spans="2:6" ht="15">
      <c r="B467" s="37"/>
      <c r="C467" s="37"/>
      <c r="D467" s="37"/>
      <c r="E467" s="37"/>
      <c r="F467" s="37"/>
    </row>
    <row r="468" spans="2:6" ht="15">
      <c r="B468" s="37"/>
      <c r="C468" s="37"/>
      <c r="D468" s="37"/>
      <c r="E468" s="37"/>
      <c r="F468" s="37"/>
    </row>
    <row r="469" spans="2:6" ht="15">
      <c r="B469" s="37"/>
      <c r="C469" s="37"/>
      <c r="D469" s="37"/>
      <c r="E469" s="37"/>
      <c r="F469" s="37"/>
    </row>
    <row r="470" spans="2:6" ht="15">
      <c r="B470" s="37"/>
      <c r="C470" s="37"/>
      <c r="D470" s="37"/>
      <c r="E470" s="37"/>
      <c r="F470" s="37"/>
    </row>
    <row r="471" spans="2:6" ht="15">
      <c r="B471" s="37"/>
      <c r="C471" s="37"/>
      <c r="D471" s="37"/>
      <c r="E471" s="37"/>
      <c r="F471" s="37"/>
    </row>
    <row r="472" spans="2:6" ht="15">
      <c r="B472" s="37"/>
      <c r="C472" s="37"/>
      <c r="D472" s="37"/>
      <c r="E472" s="37"/>
      <c r="F472" s="37"/>
    </row>
    <row r="473" spans="2:6" ht="15">
      <c r="B473" s="37"/>
      <c r="C473" s="37"/>
      <c r="D473" s="37"/>
      <c r="E473" s="37"/>
      <c r="F473" s="37"/>
    </row>
    <row r="474" spans="2:6" ht="15">
      <c r="B474" s="37"/>
      <c r="C474" s="37"/>
      <c r="D474" s="37"/>
      <c r="E474" s="37"/>
      <c r="F474" s="37"/>
    </row>
    <row r="475" spans="2:6" ht="15">
      <c r="B475" s="37"/>
      <c r="C475" s="37"/>
      <c r="D475" s="37"/>
      <c r="E475" s="37"/>
      <c r="F475" s="37"/>
    </row>
    <row r="476" spans="2:6" ht="15">
      <c r="B476" s="37"/>
      <c r="C476" s="37"/>
      <c r="D476" s="37"/>
      <c r="E476" s="37"/>
      <c r="F476" s="37"/>
    </row>
    <row r="477" spans="2:6" ht="15">
      <c r="B477" s="37"/>
      <c r="C477" s="37"/>
      <c r="D477" s="37"/>
      <c r="E477" s="37"/>
      <c r="F477" s="37"/>
    </row>
    <row r="478" spans="2:6" ht="15">
      <c r="B478" s="37"/>
      <c r="C478" s="37"/>
      <c r="D478" s="37"/>
      <c r="E478" s="37"/>
      <c r="F478" s="37"/>
    </row>
    <row r="479" spans="2:6" ht="15">
      <c r="B479" s="37"/>
      <c r="C479" s="37"/>
      <c r="D479" s="37"/>
      <c r="E479" s="37"/>
      <c r="F479" s="37"/>
    </row>
    <row r="480" spans="2:6" ht="15">
      <c r="B480" s="37"/>
      <c r="C480" s="37"/>
      <c r="D480" s="37"/>
      <c r="E480" s="37"/>
      <c r="F480" s="37"/>
    </row>
    <row r="481" spans="2:6" ht="15">
      <c r="B481" s="37"/>
      <c r="C481" s="37"/>
      <c r="D481" s="37"/>
      <c r="E481" s="37"/>
      <c r="F481" s="37"/>
    </row>
    <row r="482" spans="2:6" ht="15">
      <c r="B482" s="37"/>
      <c r="C482" s="37"/>
      <c r="D482" s="37"/>
      <c r="E482" s="37"/>
      <c r="F482" s="37"/>
    </row>
    <row r="483" spans="2:6" ht="15">
      <c r="B483" s="37"/>
      <c r="C483" s="37"/>
      <c r="D483" s="37"/>
      <c r="E483" s="37"/>
      <c r="F483" s="37"/>
    </row>
    <row r="484" spans="2:6" ht="15">
      <c r="B484" s="37"/>
      <c r="C484" s="37"/>
      <c r="D484" s="37"/>
      <c r="E484" s="37"/>
      <c r="F484" s="37"/>
    </row>
    <row r="485" spans="2:6" ht="15">
      <c r="B485" s="37"/>
      <c r="C485" s="37"/>
      <c r="D485" s="37"/>
      <c r="E485" s="37"/>
      <c r="F485" s="37"/>
    </row>
    <row r="486" spans="2:6" ht="15">
      <c r="B486" s="37"/>
      <c r="C486" s="37"/>
      <c r="D486" s="37"/>
      <c r="E486" s="37"/>
      <c r="F486" s="37"/>
    </row>
    <row r="487" spans="2:6" ht="15">
      <c r="B487" s="37"/>
      <c r="C487" s="37"/>
      <c r="D487" s="37"/>
      <c r="E487" s="37"/>
      <c r="F487" s="37"/>
    </row>
    <row r="488" spans="2:6" ht="15">
      <c r="B488" s="37"/>
      <c r="C488" s="37"/>
      <c r="D488" s="37"/>
      <c r="E488" s="37"/>
      <c r="F488" s="37"/>
    </row>
    <row r="489" spans="2:6" ht="15">
      <c r="B489" s="37"/>
      <c r="C489" s="37"/>
      <c r="D489" s="37"/>
      <c r="E489" s="37"/>
      <c r="F489" s="37"/>
    </row>
    <row r="490" spans="2:6" ht="15">
      <c r="B490" s="37"/>
      <c r="C490" s="37"/>
      <c r="D490" s="37"/>
      <c r="E490" s="37"/>
      <c r="F490" s="37"/>
    </row>
    <row r="491" spans="2:6" ht="15">
      <c r="B491" s="37"/>
      <c r="C491" s="37"/>
      <c r="D491" s="37"/>
      <c r="E491" s="37"/>
      <c r="F491" s="37"/>
    </row>
    <row r="492" spans="2:6" ht="15">
      <c r="B492" s="37"/>
      <c r="C492" s="37"/>
      <c r="D492" s="37"/>
      <c r="E492" s="37"/>
      <c r="F492" s="37"/>
    </row>
    <row r="493" spans="2:6" ht="15">
      <c r="B493" s="37"/>
      <c r="C493" s="37"/>
      <c r="D493" s="37"/>
      <c r="E493" s="37"/>
      <c r="F493" s="37"/>
    </row>
    <row r="494" spans="2:6" ht="15">
      <c r="B494" s="37"/>
      <c r="C494" s="37"/>
      <c r="D494" s="37"/>
      <c r="E494" s="37"/>
      <c r="F494" s="37"/>
    </row>
    <row r="495" spans="2:6" ht="15">
      <c r="B495" s="37"/>
      <c r="C495" s="37"/>
      <c r="D495" s="37"/>
      <c r="E495" s="37"/>
      <c r="F495" s="37"/>
    </row>
    <row r="496" spans="2:6" ht="15">
      <c r="B496" s="37"/>
      <c r="C496" s="37"/>
      <c r="D496" s="37"/>
      <c r="E496" s="37"/>
      <c r="F496" s="37"/>
    </row>
    <row r="497" spans="2:6" ht="15">
      <c r="B497" s="37"/>
      <c r="C497" s="37"/>
      <c r="D497" s="37"/>
      <c r="E497" s="37"/>
      <c r="F497" s="37"/>
    </row>
    <row r="498" spans="2:6" ht="15">
      <c r="B498" s="37"/>
      <c r="C498" s="37"/>
      <c r="D498" s="37"/>
      <c r="E498" s="37"/>
      <c r="F498" s="37"/>
    </row>
    <row r="499" spans="2:6" ht="15">
      <c r="B499" s="37"/>
      <c r="C499" s="37"/>
      <c r="D499" s="37"/>
      <c r="E499" s="37"/>
      <c r="F499" s="37"/>
    </row>
    <row r="500" spans="2:6" ht="15">
      <c r="B500" s="37"/>
      <c r="C500" s="37"/>
      <c r="D500" s="37"/>
      <c r="E500" s="37"/>
      <c r="F500" s="37"/>
    </row>
    <row r="501" spans="2:6" ht="15">
      <c r="B501" s="37"/>
      <c r="C501" s="37"/>
      <c r="D501" s="37"/>
      <c r="E501" s="37"/>
      <c r="F501" s="37"/>
    </row>
    <row r="502" spans="2:6" ht="15">
      <c r="B502" s="37"/>
      <c r="C502" s="37"/>
      <c r="D502" s="37"/>
      <c r="E502" s="37"/>
      <c r="F502" s="37"/>
    </row>
    <row r="503" spans="2:6" ht="15">
      <c r="B503" s="37"/>
      <c r="C503" s="37"/>
      <c r="D503" s="37"/>
      <c r="E503" s="37"/>
      <c r="F503" s="37"/>
    </row>
    <row r="504" spans="2:6" ht="15">
      <c r="B504" s="37"/>
      <c r="C504" s="37"/>
      <c r="D504" s="37"/>
      <c r="E504" s="37"/>
      <c r="F504" s="37"/>
    </row>
    <row r="505" spans="2:6" ht="15">
      <c r="B505" s="37"/>
      <c r="C505" s="37"/>
      <c r="D505" s="37"/>
      <c r="E505" s="37"/>
      <c r="F505" s="37"/>
    </row>
    <row r="506" spans="2:6" ht="15">
      <c r="B506" s="37"/>
      <c r="C506" s="37"/>
      <c r="D506" s="37"/>
      <c r="E506" s="37"/>
      <c r="F506" s="37"/>
    </row>
    <row r="507" spans="2:6" ht="15">
      <c r="B507" s="37"/>
      <c r="C507" s="37"/>
      <c r="D507" s="37"/>
      <c r="E507" s="37"/>
      <c r="F507" s="37"/>
    </row>
    <row r="508" spans="2:6" ht="15">
      <c r="B508" s="37"/>
      <c r="C508" s="37"/>
      <c r="D508" s="37"/>
      <c r="E508" s="37"/>
      <c r="F508" s="37"/>
    </row>
    <row r="509" spans="2:6" ht="15">
      <c r="B509" s="37"/>
      <c r="C509" s="37"/>
      <c r="D509" s="37"/>
      <c r="E509" s="37"/>
      <c r="F509" s="37"/>
    </row>
    <row r="510" spans="2:6" ht="15">
      <c r="B510" s="37"/>
      <c r="C510" s="37"/>
      <c r="D510" s="37"/>
      <c r="E510" s="37"/>
      <c r="F510" s="37"/>
    </row>
    <row r="511" spans="2:6" ht="15">
      <c r="B511" s="37"/>
      <c r="C511" s="37"/>
      <c r="D511" s="37"/>
      <c r="E511" s="37"/>
      <c r="F511" s="37"/>
    </row>
    <row r="512" spans="2:6" ht="15">
      <c r="B512" s="37"/>
      <c r="C512" s="37"/>
      <c r="D512" s="37"/>
      <c r="E512" s="37"/>
      <c r="F512" s="37"/>
    </row>
    <row r="513" spans="2:6" ht="15">
      <c r="B513" s="37"/>
      <c r="C513" s="37"/>
      <c r="D513" s="37"/>
      <c r="E513" s="37"/>
      <c r="F513" s="37"/>
    </row>
    <row r="514" spans="2:6" ht="15">
      <c r="B514" s="37"/>
      <c r="C514" s="37"/>
      <c r="D514" s="37"/>
      <c r="E514" s="37"/>
      <c r="F514" s="37"/>
    </row>
    <row r="515" spans="2:6" ht="15">
      <c r="B515" s="37"/>
      <c r="C515" s="37"/>
      <c r="D515" s="37"/>
      <c r="E515" s="37"/>
      <c r="F515" s="37"/>
    </row>
    <row r="516" spans="2:6" ht="15">
      <c r="B516" s="37"/>
      <c r="C516" s="37"/>
      <c r="D516" s="37"/>
      <c r="E516" s="37"/>
      <c r="F516" s="37"/>
    </row>
    <row r="517" spans="2:6" ht="15">
      <c r="B517" s="37"/>
      <c r="C517" s="37"/>
      <c r="D517" s="37"/>
      <c r="E517" s="37"/>
      <c r="F517" s="37"/>
    </row>
    <row r="518" spans="2:6" ht="15">
      <c r="B518" s="37"/>
      <c r="C518" s="37"/>
      <c r="D518" s="37"/>
      <c r="E518" s="37"/>
      <c r="F518" s="37"/>
    </row>
    <row r="519" spans="2:6" ht="15">
      <c r="B519" s="37"/>
      <c r="C519" s="37"/>
      <c r="D519" s="37"/>
      <c r="E519" s="37"/>
      <c r="F519" s="37"/>
    </row>
    <row r="520" spans="2:6" ht="15">
      <c r="B520" s="37"/>
      <c r="C520" s="37"/>
      <c r="D520" s="37"/>
      <c r="E520" s="37"/>
      <c r="F520" s="37"/>
    </row>
    <row r="521" spans="2:6" ht="15">
      <c r="B521" s="37"/>
      <c r="C521" s="37"/>
      <c r="D521" s="37"/>
      <c r="E521" s="37"/>
      <c r="F521" s="37"/>
    </row>
    <row r="522" spans="2:6" ht="15">
      <c r="B522" s="37"/>
      <c r="C522" s="37"/>
      <c r="D522" s="37"/>
      <c r="E522" s="37"/>
      <c r="F522" s="37"/>
    </row>
    <row r="523" spans="2:6" ht="15">
      <c r="B523" s="37"/>
      <c r="C523" s="37"/>
      <c r="D523" s="37"/>
      <c r="E523" s="37"/>
      <c r="F523" s="37"/>
    </row>
    <row r="524" spans="2:6" ht="15">
      <c r="B524" s="37"/>
      <c r="C524" s="37"/>
      <c r="D524" s="37"/>
      <c r="E524" s="37"/>
      <c r="F524" s="37"/>
    </row>
    <row r="525" spans="2:6" ht="15">
      <c r="B525" s="37"/>
      <c r="C525" s="37"/>
      <c r="D525" s="37"/>
      <c r="E525" s="37"/>
      <c r="F525" s="37"/>
    </row>
    <row r="526" spans="2:6" ht="15">
      <c r="B526" s="37"/>
      <c r="C526" s="37"/>
      <c r="D526" s="37"/>
      <c r="E526" s="37"/>
      <c r="F526" s="37"/>
    </row>
    <row r="527" spans="2:6" ht="15">
      <c r="B527" s="37"/>
      <c r="C527" s="37"/>
      <c r="D527" s="37"/>
      <c r="E527" s="37"/>
      <c r="F527" s="37"/>
    </row>
    <row r="528" spans="2:6" ht="15">
      <c r="B528" s="37"/>
      <c r="C528" s="37"/>
      <c r="D528" s="37"/>
      <c r="E528" s="37"/>
      <c r="F528" s="37"/>
    </row>
    <row r="529" spans="2:6" ht="15">
      <c r="B529" s="37"/>
      <c r="C529" s="37"/>
      <c r="D529" s="37"/>
      <c r="E529" s="37"/>
      <c r="F529" s="37"/>
    </row>
    <row r="530" spans="2:6" ht="15">
      <c r="B530" s="37"/>
      <c r="C530" s="37"/>
      <c r="D530" s="37"/>
      <c r="E530" s="37"/>
      <c r="F530" s="37"/>
    </row>
    <row r="531" spans="2:6" ht="15">
      <c r="B531" s="37"/>
      <c r="C531" s="37"/>
      <c r="D531" s="37"/>
      <c r="E531" s="37"/>
      <c r="F531" s="37"/>
    </row>
    <row r="532" spans="2:6" ht="15">
      <c r="B532" s="37"/>
      <c r="C532" s="37"/>
      <c r="D532" s="37"/>
      <c r="E532" s="37"/>
      <c r="F532" s="37"/>
    </row>
    <row r="533" spans="2:6" ht="15">
      <c r="B533" s="37"/>
      <c r="C533" s="37"/>
      <c r="D533" s="37"/>
      <c r="E533" s="37"/>
      <c r="F533" s="37"/>
    </row>
    <row r="534" spans="2:6" ht="15">
      <c r="B534" s="37"/>
      <c r="C534" s="37"/>
      <c r="D534" s="37"/>
      <c r="E534" s="37"/>
      <c r="F534" s="37"/>
    </row>
    <row r="535" spans="2:6" ht="15">
      <c r="B535" s="37"/>
      <c r="C535" s="37"/>
      <c r="D535" s="37"/>
      <c r="E535" s="37"/>
      <c r="F535" s="37"/>
    </row>
    <row r="536" spans="2:6" ht="15">
      <c r="B536" s="37"/>
      <c r="C536" s="37"/>
      <c r="D536" s="37"/>
      <c r="E536" s="37"/>
      <c r="F536" s="37"/>
    </row>
    <row r="537" spans="2:6" ht="15">
      <c r="B537" s="37"/>
      <c r="C537" s="37"/>
      <c r="D537" s="37"/>
      <c r="E537" s="37"/>
      <c r="F537" s="37"/>
    </row>
    <row r="538" spans="2:6" ht="15">
      <c r="B538" s="37"/>
      <c r="C538" s="37"/>
      <c r="D538" s="37"/>
      <c r="E538" s="37"/>
      <c r="F538" s="37"/>
    </row>
    <row r="539" spans="2:6" ht="15">
      <c r="B539" s="37"/>
      <c r="C539" s="37"/>
      <c r="D539" s="37"/>
      <c r="E539" s="37"/>
      <c r="F539" s="37"/>
    </row>
    <row r="540" spans="2:6" ht="15">
      <c r="B540" s="37"/>
      <c r="C540" s="37"/>
      <c r="D540" s="37"/>
      <c r="E540" s="37"/>
      <c r="F540" s="37"/>
    </row>
    <row r="541" spans="2:6" ht="15">
      <c r="B541" s="37"/>
      <c r="C541" s="37"/>
      <c r="D541" s="37"/>
      <c r="E541" s="37"/>
      <c r="F541" s="37"/>
    </row>
    <row r="542" spans="2:6" ht="15">
      <c r="B542" s="37"/>
      <c r="C542" s="37"/>
      <c r="D542" s="37"/>
      <c r="E542" s="37"/>
      <c r="F542" s="37"/>
    </row>
    <row r="543" spans="2:6" ht="15">
      <c r="B543" s="37"/>
      <c r="C543" s="37"/>
      <c r="D543" s="37"/>
      <c r="E543" s="37"/>
      <c r="F543" s="37"/>
    </row>
    <row r="544" spans="2:6" ht="15">
      <c r="B544" s="37"/>
      <c r="C544" s="37"/>
      <c r="D544" s="37"/>
      <c r="E544" s="37"/>
      <c r="F544" s="37"/>
    </row>
    <row r="545" spans="2:6" ht="15">
      <c r="B545" s="37"/>
      <c r="C545" s="37"/>
      <c r="D545" s="37"/>
      <c r="E545" s="37"/>
      <c r="F545" s="37"/>
    </row>
    <row r="546" spans="2:6" ht="15">
      <c r="B546" s="37"/>
      <c r="C546" s="37"/>
      <c r="D546" s="37"/>
      <c r="E546" s="37"/>
      <c r="F546" s="37"/>
    </row>
    <row r="547" spans="2:6" ht="15">
      <c r="B547" s="37"/>
      <c r="C547" s="37"/>
      <c r="D547" s="37"/>
      <c r="E547" s="37"/>
      <c r="F547" s="37"/>
    </row>
    <row r="548" spans="2:6" ht="15">
      <c r="B548" s="37"/>
      <c r="C548" s="37"/>
      <c r="D548" s="37"/>
      <c r="E548" s="37"/>
      <c r="F548" s="37"/>
    </row>
    <row r="549" spans="2:6" ht="15">
      <c r="B549" s="37"/>
      <c r="C549" s="37"/>
      <c r="D549" s="37"/>
      <c r="E549" s="37"/>
      <c r="F549" s="37"/>
    </row>
    <row r="550" spans="2:6" ht="15">
      <c r="B550" s="37"/>
      <c r="C550" s="37"/>
      <c r="D550" s="37"/>
      <c r="E550" s="37"/>
      <c r="F550" s="37"/>
    </row>
    <row r="551" spans="2:6" ht="15">
      <c r="B551" s="37"/>
      <c r="C551" s="37"/>
      <c r="D551" s="37"/>
      <c r="E551" s="37"/>
      <c r="F551" s="37"/>
    </row>
    <row r="552" spans="2:6" ht="15">
      <c r="B552" s="37"/>
      <c r="C552" s="37"/>
      <c r="D552" s="37"/>
      <c r="E552" s="37"/>
      <c r="F552" s="37"/>
    </row>
    <row r="553" spans="2:6" ht="15">
      <c r="B553" s="37"/>
      <c r="C553" s="37"/>
      <c r="D553" s="37"/>
      <c r="E553" s="37"/>
      <c r="F553" s="37"/>
    </row>
    <row r="554" spans="2:6" ht="15">
      <c r="B554" s="37"/>
      <c r="C554" s="37"/>
      <c r="D554" s="37"/>
      <c r="E554" s="37"/>
      <c r="F554" s="37"/>
    </row>
    <row r="555" spans="2:6" ht="15">
      <c r="B555" s="37"/>
      <c r="C555" s="37"/>
      <c r="D555" s="37"/>
      <c r="E555" s="37"/>
      <c r="F555" s="37"/>
    </row>
    <row r="556" spans="2:6" ht="15">
      <c r="B556" s="37"/>
      <c r="C556" s="37"/>
      <c r="D556" s="37"/>
      <c r="E556" s="37"/>
      <c r="F556" s="37"/>
    </row>
    <row r="557" spans="2:6" ht="15">
      <c r="B557" s="37"/>
      <c r="C557" s="37"/>
      <c r="D557" s="37"/>
      <c r="E557" s="37"/>
      <c r="F557" s="37"/>
    </row>
    <row r="558" spans="2:6" ht="15">
      <c r="B558" s="37"/>
      <c r="C558" s="37"/>
      <c r="D558" s="37"/>
      <c r="E558" s="37"/>
      <c r="F558" s="37"/>
    </row>
    <row r="559" spans="2:6" ht="15">
      <c r="B559" s="37"/>
      <c r="C559" s="37"/>
      <c r="D559" s="37"/>
      <c r="E559" s="37"/>
      <c r="F559" s="37"/>
    </row>
    <row r="560" spans="2:6" ht="15">
      <c r="B560" s="37"/>
      <c r="C560" s="37"/>
      <c r="D560" s="37"/>
      <c r="E560" s="37"/>
      <c r="F560" s="37"/>
    </row>
    <row r="561" spans="2:6" ht="15">
      <c r="B561" s="37"/>
      <c r="C561" s="37"/>
      <c r="D561" s="37"/>
      <c r="E561" s="37"/>
      <c r="F561" s="37"/>
    </row>
    <row r="562" spans="2:6" ht="15">
      <c r="B562" s="37"/>
      <c r="C562" s="37"/>
      <c r="D562" s="37"/>
      <c r="E562" s="37"/>
      <c r="F562" s="37"/>
    </row>
    <row r="563" spans="2:6" ht="15">
      <c r="B563" s="37"/>
      <c r="C563" s="37"/>
      <c r="D563" s="37"/>
      <c r="E563" s="37"/>
      <c r="F563" s="37"/>
    </row>
    <row r="564" spans="2:6" ht="15">
      <c r="B564" s="37"/>
      <c r="C564" s="37"/>
      <c r="D564" s="37"/>
      <c r="E564" s="37"/>
      <c r="F564" s="37"/>
    </row>
    <row r="565" spans="2:6" ht="15">
      <c r="B565" s="37"/>
      <c r="C565" s="37"/>
      <c r="D565" s="37"/>
      <c r="E565" s="37"/>
      <c r="F565" s="37"/>
    </row>
    <row r="566" spans="2:6" ht="15">
      <c r="B566" s="37"/>
      <c r="C566" s="37"/>
      <c r="D566" s="37"/>
      <c r="E566" s="37"/>
      <c r="F566" s="37"/>
    </row>
    <row r="567" spans="2:6" ht="15">
      <c r="B567" s="37"/>
      <c r="C567" s="37"/>
      <c r="D567" s="37"/>
      <c r="E567" s="37"/>
      <c r="F567" s="37"/>
    </row>
    <row r="568" spans="2:6" ht="15">
      <c r="B568" s="37"/>
      <c r="C568" s="37"/>
      <c r="D568" s="37"/>
      <c r="E568" s="37"/>
      <c r="F568" s="37"/>
    </row>
    <row r="569" spans="2:6" ht="15">
      <c r="B569" s="37"/>
      <c r="C569" s="37"/>
      <c r="D569" s="37"/>
      <c r="E569" s="37"/>
      <c r="F569" s="37"/>
    </row>
    <row r="570" spans="2:6" ht="15">
      <c r="B570" s="37"/>
      <c r="C570" s="37"/>
      <c r="D570" s="37"/>
      <c r="E570" s="37"/>
      <c r="F570" s="37"/>
    </row>
    <row r="571" spans="2:6" ht="15">
      <c r="B571" s="37"/>
      <c r="C571" s="37"/>
      <c r="D571" s="37"/>
      <c r="E571" s="37"/>
      <c r="F571" s="37"/>
    </row>
    <row r="572" spans="2:6" ht="15">
      <c r="B572" s="37"/>
      <c r="C572" s="37"/>
      <c r="D572" s="37"/>
      <c r="E572" s="37"/>
      <c r="F572" s="37"/>
    </row>
    <row r="573" spans="2:6" ht="15">
      <c r="B573" s="37"/>
      <c r="C573" s="37"/>
      <c r="D573" s="37"/>
      <c r="E573" s="37"/>
      <c r="F573" s="37"/>
    </row>
    <row r="574" spans="2:6" ht="15">
      <c r="B574" s="37"/>
      <c r="C574" s="37"/>
      <c r="D574" s="37"/>
      <c r="E574" s="37"/>
      <c r="F574" s="37"/>
    </row>
    <row r="575" spans="2:6" ht="15">
      <c r="B575" s="37"/>
      <c r="C575" s="37"/>
      <c r="D575" s="37"/>
      <c r="E575" s="37"/>
      <c r="F575" s="37"/>
    </row>
    <row r="576" spans="2:6" ht="15">
      <c r="B576" s="37"/>
      <c r="C576" s="37"/>
      <c r="D576" s="37"/>
      <c r="E576" s="37"/>
      <c r="F576" s="37"/>
    </row>
    <row r="577" spans="2:6" ht="15">
      <c r="B577" s="37"/>
      <c r="C577" s="37"/>
      <c r="D577" s="37"/>
      <c r="E577" s="37"/>
      <c r="F577" s="37"/>
    </row>
    <row r="578" spans="2:6" ht="15">
      <c r="B578" s="37"/>
      <c r="C578" s="37"/>
      <c r="D578" s="37"/>
      <c r="E578" s="37"/>
      <c r="F578" s="37"/>
    </row>
    <row r="579" spans="2:6" ht="15">
      <c r="B579" s="37"/>
      <c r="C579" s="37"/>
      <c r="D579" s="37"/>
      <c r="E579" s="37"/>
      <c r="F579" s="37"/>
    </row>
    <row r="580" spans="2:6" ht="15">
      <c r="B580" s="37"/>
      <c r="C580" s="37"/>
      <c r="D580" s="37"/>
      <c r="E580" s="37"/>
      <c r="F580" s="37"/>
    </row>
    <row r="581" spans="2:6" ht="15">
      <c r="B581" s="37"/>
      <c r="C581" s="37"/>
      <c r="D581" s="37"/>
      <c r="E581" s="37"/>
      <c r="F581" s="37"/>
    </row>
    <row r="582" spans="2:6" ht="15">
      <c r="B582" s="37"/>
      <c r="C582" s="37"/>
      <c r="D582" s="37"/>
      <c r="E582" s="37"/>
      <c r="F582" s="37"/>
    </row>
    <row r="583" spans="2:6" ht="15">
      <c r="B583" s="37"/>
      <c r="C583" s="37"/>
      <c r="D583" s="37"/>
      <c r="E583" s="37"/>
      <c r="F583" s="37"/>
    </row>
    <row r="584" spans="2:6" ht="15">
      <c r="B584" s="37"/>
      <c r="C584" s="37"/>
      <c r="D584" s="37"/>
      <c r="E584" s="37"/>
      <c r="F584" s="37"/>
    </row>
    <row r="585" spans="2:6" ht="15">
      <c r="B585" s="37"/>
      <c r="C585" s="37"/>
      <c r="D585" s="37"/>
      <c r="E585" s="37"/>
      <c r="F585" s="37"/>
    </row>
    <row r="586" spans="2:6" ht="15">
      <c r="B586" s="37"/>
      <c r="C586" s="37"/>
      <c r="D586" s="37"/>
      <c r="E586" s="37"/>
      <c r="F586" s="37"/>
    </row>
    <row r="587" spans="2:6" ht="15">
      <c r="B587" s="37"/>
      <c r="C587" s="37"/>
      <c r="D587" s="37"/>
      <c r="E587" s="37"/>
      <c r="F587" s="37"/>
    </row>
    <row r="588" spans="2:6" ht="15">
      <c r="B588" s="37"/>
      <c r="C588" s="37"/>
      <c r="D588" s="37"/>
      <c r="E588" s="37"/>
      <c r="F588" s="37"/>
    </row>
    <row r="589" spans="2:6" ht="15">
      <c r="B589" s="37"/>
      <c r="C589" s="37"/>
      <c r="D589" s="37"/>
      <c r="E589" s="37"/>
      <c r="F589" s="37"/>
    </row>
    <row r="590" spans="2:6" ht="15">
      <c r="B590" s="37"/>
      <c r="C590" s="37"/>
      <c r="D590" s="37"/>
      <c r="E590" s="37"/>
      <c r="F590" s="37"/>
    </row>
    <row r="591" spans="2:6" ht="15">
      <c r="B591" s="37"/>
      <c r="C591" s="37"/>
      <c r="D591" s="37"/>
      <c r="E591" s="37"/>
      <c r="F591" s="37"/>
    </row>
    <row r="592" spans="2:6" ht="15">
      <c r="B592" s="37"/>
      <c r="C592" s="37"/>
      <c r="D592" s="37"/>
      <c r="E592" s="37"/>
      <c r="F592" s="37"/>
    </row>
    <row r="593" spans="2:6" ht="15">
      <c r="B593" s="37"/>
      <c r="C593" s="37"/>
      <c r="D593" s="37"/>
      <c r="E593" s="37"/>
      <c r="F593" s="37"/>
    </row>
    <row r="594" spans="2:6" ht="15">
      <c r="B594" s="37"/>
      <c r="C594" s="37"/>
      <c r="D594" s="37"/>
      <c r="E594" s="37"/>
      <c r="F594" s="37"/>
    </row>
    <row r="595" spans="2:6" ht="15">
      <c r="B595" s="37"/>
      <c r="C595" s="37"/>
      <c r="D595" s="37"/>
      <c r="E595" s="37"/>
      <c r="F595" s="37"/>
    </row>
    <row r="596" spans="2:6" ht="15">
      <c r="B596" s="37"/>
      <c r="C596" s="37"/>
      <c r="D596" s="37"/>
      <c r="E596" s="37"/>
      <c r="F596" s="37"/>
    </row>
    <row r="597" spans="2:6" ht="15">
      <c r="B597" s="37"/>
      <c r="C597" s="37"/>
      <c r="D597" s="37"/>
      <c r="E597" s="37"/>
      <c r="F597" s="37"/>
    </row>
    <row r="598" spans="2:6" ht="15">
      <c r="B598" s="37"/>
      <c r="C598" s="37"/>
      <c r="D598" s="37"/>
      <c r="E598" s="37"/>
      <c r="F598" s="37"/>
    </row>
    <row r="599" spans="2:6" ht="15">
      <c r="B599" s="37"/>
      <c r="C599" s="37"/>
      <c r="D599" s="37"/>
      <c r="E599" s="37"/>
      <c r="F599" s="37"/>
    </row>
    <row r="600" spans="2:6" ht="15">
      <c r="B600" s="37"/>
      <c r="C600" s="37"/>
      <c r="D600" s="37"/>
      <c r="E600" s="37"/>
      <c r="F600" s="37"/>
    </row>
    <row r="601" spans="2:6" ht="15">
      <c r="B601" s="37"/>
      <c r="C601" s="37"/>
      <c r="D601" s="37"/>
      <c r="E601" s="37"/>
      <c r="F601" s="37"/>
    </row>
    <row r="602" spans="2:6" ht="15">
      <c r="B602" s="37"/>
      <c r="C602" s="37"/>
      <c r="D602" s="37"/>
      <c r="E602" s="37"/>
      <c r="F602" s="37"/>
    </row>
    <row r="603" spans="2:6" ht="15">
      <c r="B603" s="37"/>
      <c r="C603" s="37"/>
      <c r="D603" s="37"/>
      <c r="E603" s="37"/>
      <c r="F603" s="37"/>
    </row>
    <row r="604" spans="2:6" ht="15">
      <c r="B604" s="37"/>
      <c r="C604" s="37"/>
      <c r="D604" s="37"/>
      <c r="E604" s="37"/>
      <c r="F604" s="37"/>
    </row>
    <row r="605" spans="2:6" ht="15">
      <c r="B605" s="37"/>
      <c r="C605" s="37"/>
      <c r="D605" s="37"/>
      <c r="E605" s="37"/>
      <c r="F605" s="37"/>
    </row>
    <row r="606" spans="2:6" ht="15">
      <c r="B606" s="37"/>
      <c r="C606" s="37"/>
      <c r="D606" s="37"/>
      <c r="E606" s="37"/>
      <c r="F606" s="37"/>
    </row>
    <row r="607" spans="2:6" ht="15">
      <c r="B607" s="37"/>
      <c r="C607" s="37"/>
      <c r="D607" s="37"/>
      <c r="E607" s="37"/>
      <c r="F607" s="37"/>
    </row>
    <row r="608" spans="2:6" ht="15">
      <c r="B608" s="37"/>
      <c r="C608" s="37"/>
      <c r="D608" s="37"/>
      <c r="E608" s="37"/>
      <c r="F608" s="37"/>
    </row>
    <row r="609" spans="2:6" ht="15">
      <c r="B609" s="37"/>
      <c r="C609" s="37"/>
      <c r="D609" s="37"/>
      <c r="E609" s="37"/>
      <c r="F609" s="37"/>
    </row>
    <row r="610" spans="2:6" ht="15">
      <c r="B610" s="37"/>
      <c r="C610" s="37"/>
      <c r="D610" s="37"/>
      <c r="E610" s="37"/>
      <c r="F610" s="37"/>
    </row>
    <row r="611" spans="2:6" ht="15">
      <c r="B611" s="37"/>
      <c r="C611" s="37"/>
      <c r="D611" s="37"/>
      <c r="E611" s="37"/>
      <c r="F611" s="37"/>
    </row>
    <row r="612" spans="2:6" ht="15">
      <c r="B612" s="37"/>
      <c r="C612" s="37"/>
      <c r="D612" s="37"/>
      <c r="E612" s="37"/>
      <c r="F612" s="37"/>
    </row>
    <row r="613" spans="2:6" ht="15">
      <c r="B613" s="37"/>
      <c r="C613" s="37"/>
      <c r="D613" s="37"/>
      <c r="E613" s="37"/>
      <c r="F613" s="37"/>
    </row>
    <row r="614" spans="2:6" ht="15">
      <c r="B614" s="37"/>
      <c r="C614" s="37"/>
      <c r="D614" s="37"/>
      <c r="E614" s="37"/>
      <c r="F614" s="37"/>
    </row>
    <row r="615" spans="2:6" ht="15">
      <c r="B615" s="37"/>
      <c r="C615" s="37"/>
      <c r="D615" s="37"/>
      <c r="E615" s="37"/>
      <c r="F615" s="37"/>
    </row>
    <row r="616" spans="2:6" ht="15">
      <c r="B616" s="37"/>
      <c r="C616" s="37"/>
      <c r="D616" s="37"/>
      <c r="E616" s="37"/>
      <c r="F616" s="37"/>
    </row>
    <row r="617" spans="2:6" ht="15">
      <c r="B617" s="37"/>
      <c r="C617" s="37"/>
      <c r="D617" s="37"/>
      <c r="E617" s="37"/>
      <c r="F617" s="37"/>
    </row>
    <row r="618" spans="2:6" ht="15">
      <c r="B618" s="37"/>
      <c r="C618" s="37"/>
      <c r="D618" s="37"/>
      <c r="E618" s="37"/>
      <c r="F618" s="37"/>
    </row>
    <row r="619" spans="2:6" ht="15">
      <c r="B619" s="37"/>
      <c r="C619" s="37"/>
      <c r="D619" s="37"/>
      <c r="E619" s="37"/>
      <c r="F619" s="37"/>
    </row>
    <row r="620" spans="2:6" ht="15">
      <c r="B620" s="37"/>
      <c r="C620" s="37"/>
      <c r="D620" s="37"/>
      <c r="E620" s="37"/>
      <c r="F620" s="37"/>
    </row>
    <row r="621" spans="2:6" ht="15">
      <c r="B621" s="37"/>
      <c r="C621" s="37"/>
      <c r="D621" s="37"/>
      <c r="E621" s="37"/>
      <c r="F621" s="37"/>
    </row>
    <row r="622" spans="2:6" ht="15">
      <c r="B622" s="37"/>
      <c r="C622" s="37"/>
      <c r="D622" s="37"/>
      <c r="E622" s="37"/>
      <c r="F622" s="37"/>
    </row>
    <row r="623" spans="2:6" ht="15">
      <c r="B623" s="37"/>
      <c r="C623" s="37"/>
      <c r="D623" s="37"/>
      <c r="E623" s="37"/>
      <c r="F623" s="37"/>
    </row>
    <row r="624" spans="2:6" ht="15">
      <c r="B624" s="37"/>
      <c r="C624" s="37"/>
      <c r="D624" s="37"/>
      <c r="E624" s="37"/>
      <c r="F624" s="37"/>
    </row>
    <row r="625" spans="2:6" ht="15">
      <c r="B625" s="37"/>
      <c r="C625" s="37"/>
      <c r="D625" s="37"/>
      <c r="E625" s="37"/>
      <c r="F625" s="37"/>
    </row>
    <row r="626" spans="2:6" ht="15">
      <c r="B626" s="37"/>
      <c r="C626" s="37"/>
      <c r="D626" s="37"/>
      <c r="E626" s="37"/>
      <c r="F626" s="37"/>
    </row>
    <row r="627" spans="2:6" ht="15">
      <c r="B627" s="37"/>
      <c r="C627" s="37"/>
      <c r="D627" s="37"/>
      <c r="E627" s="37"/>
      <c r="F627" s="37"/>
    </row>
    <row r="628" spans="2:6" ht="15">
      <c r="B628" s="37"/>
      <c r="C628" s="37"/>
      <c r="D628" s="37"/>
      <c r="E628" s="37"/>
      <c r="F628" s="37"/>
    </row>
    <row r="629" spans="2:6" ht="15">
      <c r="B629" s="37"/>
      <c r="C629" s="37"/>
      <c r="D629" s="37"/>
      <c r="E629" s="37"/>
      <c r="F629" s="37"/>
    </row>
    <row r="630" spans="2:6" ht="15">
      <c r="B630" s="37"/>
      <c r="C630" s="37"/>
      <c r="D630" s="37"/>
      <c r="E630" s="37"/>
      <c r="F630" s="37"/>
    </row>
    <row r="631" spans="2:6" ht="15">
      <c r="B631" s="37"/>
      <c r="C631" s="37"/>
      <c r="D631" s="37"/>
      <c r="E631" s="37"/>
      <c r="F631" s="37"/>
    </row>
    <row r="632" spans="2:6" ht="15">
      <c r="B632" s="37"/>
      <c r="C632" s="37"/>
      <c r="D632" s="37"/>
      <c r="E632" s="37"/>
      <c r="F632" s="37"/>
    </row>
    <row r="633" spans="2:6" ht="15">
      <c r="B633" s="37"/>
      <c r="C633" s="37"/>
      <c r="D633" s="37"/>
      <c r="E633" s="37"/>
      <c r="F633" s="37"/>
    </row>
    <row r="634" spans="2:6" ht="15">
      <c r="B634" s="37"/>
      <c r="C634" s="37"/>
      <c r="D634" s="37"/>
      <c r="E634" s="37"/>
      <c r="F634" s="37"/>
    </row>
    <row r="635" spans="2:6" ht="15">
      <c r="B635" s="37"/>
      <c r="C635" s="37"/>
      <c r="D635" s="37"/>
      <c r="E635" s="37"/>
      <c r="F635" s="37"/>
    </row>
    <row r="636" spans="2:6" ht="15">
      <c r="B636" s="37"/>
      <c r="C636" s="37"/>
      <c r="D636" s="37"/>
      <c r="E636" s="37"/>
      <c r="F636" s="37"/>
    </row>
    <row r="637" spans="2:6" ht="15">
      <c r="B637" s="37"/>
      <c r="C637" s="37"/>
      <c r="D637" s="37"/>
      <c r="E637" s="37"/>
      <c r="F637" s="37"/>
    </row>
    <row r="638" spans="2:6" ht="15">
      <c r="B638" s="37"/>
      <c r="C638" s="37"/>
      <c r="D638" s="37"/>
      <c r="E638" s="37"/>
      <c r="F638" s="37"/>
    </row>
    <row r="639" spans="2:6" ht="15">
      <c r="B639" s="37"/>
      <c r="C639" s="37"/>
      <c r="D639" s="37"/>
      <c r="E639" s="37"/>
      <c r="F639" s="37"/>
    </row>
    <row r="640" spans="2:6" ht="15">
      <c r="B640" s="37"/>
      <c r="C640" s="37"/>
      <c r="D640" s="37"/>
      <c r="E640" s="37"/>
      <c r="F640" s="37"/>
    </row>
    <row r="641" spans="2:6" ht="15">
      <c r="B641" s="37"/>
      <c r="C641" s="37"/>
      <c r="D641" s="37"/>
      <c r="E641" s="37"/>
      <c r="F641" s="37"/>
    </row>
    <row r="642" spans="2:6" ht="15">
      <c r="B642" s="37"/>
      <c r="C642" s="37"/>
      <c r="D642" s="37"/>
      <c r="E642" s="37"/>
      <c r="F642" s="37"/>
    </row>
    <row r="643" spans="2:6" ht="15">
      <c r="B643" s="37"/>
      <c r="C643" s="37"/>
      <c r="D643" s="37"/>
      <c r="E643" s="37"/>
      <c r="F643" s="37"/>
    </row>
    <row r="644" spans="2:6" ht="15">
      <c r="B644" s="37"/>
      <c r="C644" s="37"/>
      <c r="D644" s="37"/>
      <c r="E644" s="37"/>
      <c r="F644" s="37"/>
    </row>
    <row r="645" spans="2:6" ht="15">
      <c r="B645" s="37"/>
      <c r="C645" s="37"/>
      <c r="D645" s="37"/>
      <c r="E645" s="37"/>
      <c r="F645" s="37"/>
    </row>
    <row r="646" spans="2:6" ht="15">
      <c r="B646" s="37"/>
      <c r="C646" s="37"/>
      <c r="D646" s="37"/>
      <c r="E646" s="37"/>
      <c r="F646" s="37"/>
    </row>
    <row r="647" spans="2:6" ht="15">
      <c r="B647" s="37"/>
      <c r="C647" s="37"/>
      <c r="D647" s="37"/>
      <c r="E647" s="37"/>
      <c r="F647" s="37"/>
    </row>
    <row r="648" spans="2:6" ht="15">
      <c r="B648" s="37"/>
      <c r="C648" s="37"/>
      <c r="D648" s="37"/>
      <c r="E648" s="37"/>
      <c r="F648" s="37"/>
    </row>
    <row r="649" spans="2:6" ht="15">
      <c r="B649" s="37"/>
      <c r="C649" s="37"/>
      <c r="D649" s="37"/>
      <c r="E649" s="37"/>
      <c r="F649" s="37"/>
    </row>
    <row r="650" spans="2:6" ht="15">
      <c r="B650" s="37"/>
      <c r="C650" s="37"/>
      <c r="D650" s="37"/>
      <c r="E650" s="37"/>
      <c r="F650" s="37"/>
    </row>
    <row r="651" spans="2:6" ht="15">
      <c r="B651" s="37"/>
      <c r="C651" s="37"/>
      <c r="D651" s="37"/>
      <c r="E651" s="37"/>
      <c r="F651" s="37"/>
    </row>
    <row r="652" spans="2:6" ht="15">
      <c r="B652" s="37"/>
      <c r="C652" s="37"/>
      <c r="D652" s="37"/>
      <c r="E652" s="37"/>
      <c r="F652" s="37"/>
    </row>
    <row r="653" spans="2:6" ht="15">
      <c r="B653" s="37"/>
      <c r="C653" s="37"/>
      <c r="D653" s="37"/>
      <c r="E653" s="37"/>
      <c r="F653" s="37"/>
    </row>
    <row r="654" spans="2:6" ht="15">
      <c r="B654" s="37"/>
      <c r="C654" s="37"/>
      <c r="D654" s="37"/>
      <c r="E654" s="37"/>
      <c r="F654" s="37"/>
    </row>
    <row r="655" spans="2:6" ht="15">
      <c r="B655" s="37"/>
      <c r="C655" s="37"/>
      <c r="D655" s="37"/>
      <c r="E655" s="37"/>
      <c r="F655" s="37"/>
    </row>
    <row r="656" spans="2:6" ht="15">
      <c r="B656" s="37"/>
      <c r="C656" s="37"/>
      <c r="D656" s="37"/>
      <c r="E656" s="37"/>
      <c r="F656" s="37"/>
    </row>
    <row r="657" spans="2:6" ht="15">
      <c r="B657" s="37"/>
      <c r="C657" s="37"/>
      <c r="D657" s="37"/>
      <c r="E657" s="37"/>
      <c r="F657" s="37"/>
    </row>
    <row r="658" spans="2:6" ht="15">
      <c r="B658" s="37"/>
      <c r="C658" s="37"/>
      <c r="D658" s="37"/>
      <c r="E658" s="37"/>
      <c r="F658" s="37"/>
    </row>
    <row r="659" spans="2:6" ht="15">
      <c r="B659" s="37"/>
      <c r="C659" s="37"/>
      <c r="D659" s="37"/>
      <c r="E659" s="37"/>
      <c r="F659" s="37"/>
    </row>
    <row r="660" spans="2:6" ht="15">
      <c r="B660" s="37"/>
      <c r="C660" s="37"/>
      <c r="D660" s="37"/>
      <c r="E660" s="37"/>
      <c r="F660" s="37"/>
    </row>
    <row r="661" spans="2:6" ht="15">
      <c r="B661" s="37"/>
      <c r="C661" s="37"/>
      <c r="D661" s="37"/>
      <c r="E661" s="37"/>
      <c r="F661" s="37"/>
    </row>
    <row r="662" spans="2:6" ht="15">
      <c r="B662" s="37"/>
      <c r="C662" s="37"/>
      <c r="D662" s="37"/>
      <c r="E662" s="37"/>
      <c r="F662" s="37"/>
    </row>
    <row r="663" spans="2:6" ht="15">
      <c r="B663" s="37"/>
      <c r="C663" s="37"/>
      <c r="D663" s="37"/>
      <c r="E663" s="37"/>
      <c r="F663" s="37"/>
    </row>
    <row r="664" spans="2:6" ht="15">
      <c r="B664" s="37"/>
      <c r="C664" s="37"/>
      <c r="D664" s="37"/>
      <c r="E664" s="37"/>
      <c r="F664" s="37"/>
    </row>
    <row r="665" spans="2:6" ht="15">
      <c r="B665" s="37"/>
      <c r="C665" s="37"/>
      <c r="D665" s="37"/>
      <c r="E665" s="37"/>
      <c r="F665" s="37"/>
    </row>
    <row r="666" spans="2:6" ht="15">
      <c r="B666" s="37"/>
      <c r="C666" s="37"/>
      <c r="D666" s="37"/>
      <c r="E666" s="37"/>
      <c r="F666" s="37"/>
    </row>
    <row r="667" spans="2:6" ht="15">
      <c r="B667" s="37"/>
      <c r="C667" s="37"/>
      <c r="D667" s="37"/>
      <c r="E667" s="37"/>
      <c r="F667" s="37"/>
    </row>
    <row r="668" spans="2:6" ht="15">
      <c r="B668" s="37"/>
      <c r="C668" s="37"/>
      <c r="D668" s="37"/>
      <c r="E668" s="37"/>
      <c r="F668" s="37"/>
    </row>
    <row r="669" spans="2:6" ht="15">
      <c r="B669" s="37"/>
      <c r="C669" s="37"/>
      <c r="D669" s="37"/>
      <c r="E669" s="37"/>
      <c r="F669" s="37"/>
    </row>
    <row r="670" spans="2:6" ht="15">
      <c r="B670" s="37"/>
      <c r="C670" s="37"/>
      <c r="D670" s="37"/>
      <c r="E670" s="37"/>
      <c r="F670" s="37"/>
    </row>
    <row r="671" spans="2:6" ht="15">
      <c r="B671" s="37"/>
      <c r="C671" s="37"/>
      <c r="D671" s="37"/>
      <c r="E671" s="37"/>
      <c r="F671" s="37"/>
    </row>
    <row r="672" spans="2:6" ht="15">
      <c r="B672" s="37"/>
      <c r="C672" s="37"/>
      <c r="D672" s="37"/>
      <c r="E672" s="37"/>
      <c r="F672" s="37"/>
    </row>
    <row r="673" spans="2:6" ht="15">
      <c r="B673" s="37"/>
      <c r="C673" s="37"/>
      <c r="D673" s="37"/>
      <c r="E673" s="37"/>
      <c r="F673" s="37"/>
    </row>
    <row r="674" spans="2:6" ht="15">
      <c r="B674" s="37"/>
      <c r="C674" s="37"/>
      <c r="D674" s="37"/>
      <c r="E674" s="37"/>
      <c r="F674" s="37"/>
    </row>
    <row r="675" spans="2:6" ht="15">
      <c r="B675" s="37"/>
      <c r="C675" s="37"/>
      <c r="D675" s="37"/>
      <c r="E675" s="37"/>
      <c r="F675" s="37"/>
    </row>
    <row r="676" spans="2:6" ht="15">
      <c r="B676" s="37"/>
      <c r="C676" s="37"/>
      <c r="D676" s="37"/>
      <c r="E676" s="37"/>
      <c r="F676" s="37"/>
    </row>
    <row r="677" spans="2:6" ht="15">
      <c r="B677" s="37"/>
      <c r="C677" s="37"/>
      <c r="D677" s="37"/>
      <c r="E677" s="37"/>
      <c r="F677" s="37"/>
    </row>
    <row r="678" spans="2:6" ht="15">
      <c r="B678" s="37"/>
      <c r="C678" s="37"/>
      <c r="D678" s="37"/>
      <c r="E678" s="37"/>
      <c r="F678" s="37"/>
    </row>
    <row r="679" spans="2:6" ht="15">
      <c r="B679" s="37"/>
      <c r="C679" s="37"/>
      <c r="D679" s="37"/>
      <c r="E679" s="37"/>
      <c r="F679" s="37"/>
    </row>
    <row r="680" spans="2:6" ht="15">
      <c r="B680" s="37"/>
      <c r="C680" s="37"/>
      <c r="D680" s="37"/>
      <c r="E680" s="37"/>
      <c r="F680" s="37"/>
    </row>
    <row r="681" spans="2:6" ht="15">
      <c r="B681" s="37"/>
      <c r="C681" s="37"/>
      <c r="D681" s="37"/>
      <c r="E681" s="37"/>
      <c r="F681" s="37"/>
    </row>
    <row r="682" spans="2:6" ht="15">
      <c r="B682" s="37"/>
      <c r="C682" s="37"/>
      <c r="D682" s="37"/>
      <c r="E682" s="37"/>
      <c r="F682" s="37"/>
    </row>
    <row r="683" spans="2:6" ht="15">
      <c r="B683" s="37"/>
      <c r="C683" s="37"/>
      <c r="D683" s="37"/>
      <c r="E683" s="37"/>
      <c r="F683" s="37"/>
    </row>
    <row r="684" spans="2:6" ht="15">
      <c r="B684" s="37"/>
      <c r="C684" s="37"/>
      <c r="D684" s="37"/>
      <c r="E684" s="37"/>
      <c r="F684" s="37"/>
    </row>
    <row r="685" spans="2:6" ht="15">
      <c r="B685" s="37"/>
      <c r="C685" s="37"/>
      <c r="D685" s="37"/>
      <c r="E685" s="37"/>
      <c r="F685" s="37"/>
    </row>
    <row r="686" spans="2:6" ht="15">
      <c r="B686" s="37"/>
      <c r="C686" s="37"/>
      <c r="D686" s="37"/>
      <c r="E686" s="37"/>
      <c r="F686" s="37"/>
    </row>
    <row r="687" spans="2:6" ht="15">
      <c r="B687" s="37"/>
      <c r="C687" s="37"/>
      <c r="D687" s="37"/>
      <c r="E687" s="37"/>
      <c r="F687" s="37"/>
    </row>
    <row r="688" spans="2:6" ht="15">
      <c r="B688" s="37"/>
      <c r="C688" s="37"/>
      <c r="D688" s="37"/>
      <c r="E688" s="37"/>
      <c r="F688" s="37"/>
    </row>
    <row r="689" spans="2:6" ht="15">
      <c r="B689" s="37"/>
      <c r="C689" s="37"/>
      <c r="D689" s="37"/>
      <c r="E689" s="37"/>
      <c r="F689" s="37"/>
    </row>
    <row r="690" spans="2:6" ht="15">
      <c r="B690" s="37"/>
      <c r="C690" s="37"/>
      <c r="D690" s="37"/>
      <c r="E690" s="37"/>
      <c r="F690" s="37"/>
    </row>
    <row r="691" spans="2:6" ht="15">
      <c r="B691" s="37"/>
      <c r="C691" s="37"/>
      <c r="D691" s="37"/>
      <c r="E691" s="37"/>
      <c r="F691" s="37"/>
    </row>
    <row r="692" spans="2:6" ht="15">
      <c r="B692" s="37"/>
      <c r="C692" s="37"/>
      <c r="D692" s="37"/>
      <c r="E692" s="37"/>
      <c r="F692" s="37"/>
    </row>
    <row r="693" spans="2:6" ht="15">
      <c r="B693" s="37"/>
      <c r="C693" s="37"/>
      <c r="D693" s="37"/>
      <c r="E693" s="37"/>
      <c r="F693" s="37"/>
    </row>
    <row r="694" spans="2:6" ht="15">
      <c r="B694" s="37"/>
      <c r="C694" s="37"/>
      <c r="D694" s="37"/>
      <c r="E694" s="37"/>
      <c r="F694" s="37"/>
    </row>
    <row r="695" spans="2:6" ht="15">
      <c r="B695" s="37"/>
      <c r="C695" s="37"/>
      <c r="D695" s="37"/>
      <c r="E695" s="37"/>
      <c r="F695" s="37"/>
    </row>
    <row r="696" spans="2:6" ht="15">
      <c r="B696" s="37"/>
      <c r="C696" s="37"/>
      <c r="D696" s="37"/>
      <c r="E696" s="37"/>
      <c r="F696" s="37"/>
    </row>
    <row r="697" spans="2:6" ht="15">
      <c r="B697" s="37"/>
      <c r="C697" s="37"/>
      <c r="D697" s="37"/>
      <c r="E697" s="37"/>
      <c r="F697" s="37"/>
    </row>
    <row r="698" spans="2:6" ht="15">
      <c r="B698" s="37"/>
      <c r="C698" s="37"/>
      <c r="D698" s="37"/>
      <c r="E698" s="37"/>
      <c r="F698" s="37"/>
    </row>
    <row r="699" spans="2:6" ht="15">
      <c r="B699" s="37"/>
      <c r="C699" s="37"/>
      <c r="D699" s="37"/>
      <c r="E699" s="37"/>
      <c r="F699" s="37"/>
    </row>
    <row r="700" spans="2:6" ht="15">
      <c r="B700" s="37"/>
      <c r="C700" s="37"/>
      <c r="D700" s="37"/>
      <c r="E700" s="37"/>
      <c r="F700" s="37"/>
    </row>
    <row r="701" spans="2:6" ht="15">
      <c r="B701" s="37"/>
      <c r="C701" s="37"/>
      <c r="D701" s="37"/>
      <c r="E701" s="37"/>
      <c r="F701" s="37"/>
    </row>
    <row r="702" spans="2:6" ht="15">
      <c r="B702" s="37"/>
      <c r="C702" s="37"/>
      <c r="D702" s="37"/>
      <c r="E702" s="37"/>
      <c r="F702" s="37"/>
    </row>
    <row r="703" spans="2:6" ht="15">
      <c r="B703" s="37"/>
      <c r="C703" s="37"/>
      <c r="D703" s="37"/>
      <c r="E703" s="37"/>
      <c r="F703" s="37"/>
    </row>
    <row r="704" spans="2:6" ht="15">
      <c r="B704" s="37"/>
      <c r="C704" s="37"/>
      <c r="D704" s="37"/>
      <c r="E704" s="37"/>
      <c r="F704" s="37"/>
    </row>
    <row r="705" spans="2:6" ht="15">
      <c r="B705" s="37"/>
      <c r="C705" s="37"/>
      <c r="D705" s="37"/>
      <c r="E705" s="37"/>
      <c r="F705" s="37"/>
    </row>
    <row r="706" spans="2:6" ht="15">
      <c r="B706" s="37"/>
      <c r="C706" s="37"/>
      <c r="D706" s="37"/>
      <c r="E706" s="37"/>
      <c r="F706" s="37"/>
    </row>
    <row r="707" spans="2:6" ht="15">
      <c r="B707" s="37"/>
      <c r="C707" s="37"/>
      <c r="D707" s="37"/>
      <c r="E707" s="37"/>
      <c r="F707" s="37"/>
    </row>
    <row r="708" spans="2:6" ht="15">
      <c r="B708" s="37"/>
      <c r="C708" s="37"/>
      <c r="D708" s="37"/>
      <c r="E708" s="37"/>
      <c r="F708" s="37"/>
    </row>
    <row r="709" spans="2:6" ht="15">
      <c r="B709" s="37"/>
      <c r="C709" s="37"/>
      <c r="D709" s="37"/>
      <c r="E709" s="37"/>
      <c r="F709" s="37"/>
    </row>
    <row r="710" spans="2:6" ht="15">
      <c r="B710" s="37"/>
      <c r="C710" s="37"/>
      <c r="D710" s="37"/>
      <c r="E710" s="37"/>
      <c r="F710" s="37"/>
    </row>
    <row r="711" spans="2:6" ht="15">
      <c r="B711" s="37"/>
      <c r="C711" s="37"/>
      <c r="D711" s="37"/>
      <c r="E711" s="37"/>
      <c r="F711" s="37"/>
    </row>
    <row r="712" spans="2:6" ht="15">
      <c r="B712" s="37"/>
      <c r="C712" s="37"/>
      <c r="D712" s="37"/>
      <c r="E712" s="37"/>
      <c r="F712" s="37"/>
    </row>
    <row r="713" spans="2:6" ht="15">
      <c r="B713" s="37"/>
      <c r="C713" s="37"/>
      <c r="D713" s="37"/>
      <c r="E713" s="37"/>
      <c r="F713" s="37"/>
    </row>
    <row r="714" spans="2:6" ht="15">
      <c r="B714" s="37"/>
      <c r="C714" s="37"/>
      <c r="D714" s="37"/>
      <c r="E714" s="37"/>
      <c r="F714" s="37"/>
    </row>
    <row r="715" spans="2:6" ht="15">
      <c r="B715" s="37"/>
      <c r="C715" s="37"/>
      <c r="D715" s="37"/>
      <c r="E715" s="37"/>
      <c r="F715" s="37"/>
    </row>
    <row r="716" spans="2:6" ht="15">
      <c r="B716" s="37"/>
      <c r="C716" s="37"/>
      <c r="D716" s="37"/>
      <c r="E716" s="37"/>
      <c r="F716" s="37"/>
    </row>
    <row r="717" spans="2:6" ht="15">
      <c r="B717" s="37"/>
      <c r="C717" s="37"/>
      <c r="D717" s="37"/>
      <c r="E717" s="37"/>
      <c r="F717" s="37"/>
    </row>
    <row r="718" spans="2:6" ht="15">
      <c r="B718" s="37"/>
      <c r="C718" s="37"/>
      <c r="D718" s="37"/>
      <c r="E718" s="37"/>
      <c r="F718" s="37"/>
    </row>
    <row r="719" spans="2:6" ht="15">
      <c r="B719" s="37"/>
      <c r="C719" s="37"/>
      <c r="D719" s="37"/>
      <c r="E719" s="37"/>
      <c r="F719" s="37"/>
    </row>
    <row r="720" spans="2:6" ht="15">
      <c r="B720" s="37"/>
      <c r="C720" s="37"/>
      <c r="D720" s="37"/>
      <c r="E720" s="37"/>
      <c r="F720" s="37"/>
    </row>
    <row r="721" spans="2:6" ht="15">
      <c r="B721" s="37"/>
      <c r="C721" s="37"/>
      <c r="D721" s="37"/>
      <c r="E721" s="37"/>
      <c r="F721" s="37"/>
    </row>
    <row r="722" spans="2:6" ht="15">
      <c r="B722" s="37"/>
      <c r="C722" s="37"/>
      <c r="D722" s="37"/>
      <c r="E722" s="37"/>
      <c r="F722" s="37"/>
    </row>
    <row r="723" spans="2:6" ht="15">
      <c r="B723" s="37"/>
      <c r="C723" s="37"/>
      <c r="D723" s="37"/>
      <c r="E723" s="37"/>
      <c r="F723" s="37"/>
    </row>
    <row r="724" spans="2:6" ht="15">
      <c r="B724" s="37"/>
      <c r="C724" s="37"/>
      <c r="D724" s="37"/>
      <c r="E724" s="37"/>
      <c r="F724" s="37"/>
    </row>
    <row r="725" spans="2:6" ht="15">
      <c r="B725" s="37"/>
      <c r="C725" s="37"/>
      <c r="D725" s="37"/>
      <c r="E725" s="37"/>
      <c r="F725" s="37"/>
    </row>
    <row r="726" spans="2:6" ht="15">
      <c r="B726" s="37"/>
      <c r="C726" s="37"/>
      <c r="D726" s="37"/>
      <c r="E726" s="37"/>
      <c r="F726" s="37"/>
    </row>
    <row r="727" spans="2:6" ht="15">
      <c r="B727" s="37"/>
      <c r="C727" s="37"/>
      <c r="D727" s="37"/>
      <c r="E727" s="37"/>
      <c r="F727" s="37"/>
    </row>
    <row r="728" spans="2:6" ht="15">
      <c r="B728" s="37"/>
      <c r="C728" s="37"/>
      <c r="D728" s="37"/>
      <c r="E728" s="37"/>
      <c r="F728" s="37"/>
    </row>
    <row r="729" spans="2:6" ht="15">
      <c r="B729" s="37"/>
      <c r="C729" s="37"/>
      <c r="D729" s="37"/>
      <c r="E729" s="37"/>
      <c r="F729" s="37"/>
    </row>
    <row r="730" spans="2:6" ht="15">
      <c r="B730" s="37"/>
      <c r="C730" s="37"/>
      <c r="D730" s="37"/>
      <c r="E730" s="37"/>
      <c r="F730" s="37"/>
    </row>
    <row r="731" spans="2:6" ht="15">
      <c r="B731" s="37"/>
      <c r="C731" s="37"/>
      <c r="D731" s="37"/>
      <c r="E731" s="37"/>
      <c r="F731" s="37"/>
    </row>
    <row r="732" spans="2:6" ht="15">
      <c r="B732" s="37"/>
      <c r="C732" s="37"/>
      <c r="D732" s="37"/>
      <c r="E732" s="37"/>
      <c r="F732" s="37"/>
    </row>
    <row r="733" spans="2:6" ht="15">
      <c r="B733" s="37"/>
      <c r="C733" s="37"/>
      <c r="D733" s="37"/>
      <c r="E733" s="37"/>
      <c r="F733" s="37"/>
    </row>
    <row r="734" spans="2:6" ht="15">
      <c r="B734" s="37"/>
      <c r="C734" s="37"/>
      <c r="D734" s="37"/>
      <c r="E734" s="37"/>
      <c r="F734" s="37"/>
    </row>
    <row r="735" spans="2:6" ht="15">
      <c r="B735" s="37"/>
      <c r="C735" s="37"/>
      <c r="D735" s="37"/>
      <c r="E735" s="37"/>
      <c r="F735" s="37"/>
    </row>
    <row r="736" spans="2:6" ht="15">
      <c r="B736" s="37"/>
      <c r="C736" s="37"/>
      <c r="D736" s="37"/>
      <c r="E736" s="37"/>
      <c r="F736" s="37"/>
    </row>
    <row r="737" spans="2:6" ht="15">
      <c r="B737" s="37"/>
      <c r="C737" s="37"/>
      <c r="D737" s="37"/>
      <c r="E737" s="37"/>
      <c r="F737" s="37"/>
    </row>
    <row r="738" spans="2:6" ht="15">
      <c r="B738" s="37"/>
      <c r="C738" s="37"/>
      <c r="D738" s="37"/>
      <c r="E738" s="37"/>
      <c r="F738" s="37"/>
    </row>
    <row r="739" spans="2:6" ht="15">
      <c r="B739" s="37"/>
      <c r="C739" s="37"/>
      <c r="D739" s="37"/>
      <c r="E739" s="37"/>
      <c r="F739" s="37"/>
    </row>
    <row r="740" spans="2:6" ht="15">
      <c r="B740" s="37"/>
      <c r="C740" s="37"/>
      <c r="D740" s="37"/>
      <c r="E740" s="37"/>
      <c r="F740" s="37"/>
    </row>
    <row r="741" spans="2:6" ht="15">
      <c r="B741" s="37"/>
      <c r="C741" s="37"/>
      <c r="D741" s="37"/>
      <c r="E741" s="37"/>
      <c r="F741" s="37"/>
    </row>
    <row r="742" spans="2:6" ht="15">
      <c r="B742" s="37"/>
      <c r="C742" s="37"/>
      <c r="D742" s="37"/>
      <c r="E742" s="37"/>
      <c r="F742" s="37"/>
    </row>
    <row r="743" spans="2:6" ht="15">
      <c r="B743" s="37"/>
      <c r="C743" s="37"/>
      <c r="D743" s="37"/>
      <c r="E743" s="37"/>
      <c r="F743" s="37"/>
    </row>
    <row r="744" spans="2:6" ht="15">
      <c r="B744" s="37"/>
      <c r="C744" s="37"/>
      <c r="D744" s="37"/>
      <c r="E744" s="37"/>
      <c r="F744" s="37"/>
    </row>
    <row r="745" spans="2:6" ht="15">
      <c r="B745" s="37"/>
      <c r="C745" s="37"/>
      <c r="D745" s="37"/>
      <c r="E745" s="37"/>
      <c r="F745" s="37"/>
    </row>
    <row r="746" spans="2:6" ht="15">
      <c r="B746" s="37"/>
      <c r="C746" s="37"/>
      <c r="D746" s="37"/>
      <c r="E746" s="37"/>
      <c r="F746" s="37"/>
    </row>
    <row r="747" spans="2:6" ht="15">
      <c r="B747" s="37"/>
      <c r="C747" s="37"/>
      <c r="D747" s="37"/>
      <c r="E747" s="37"/>
      <c r="F747" s="37"/>
    </row>
    <row r="748" spans="2:6" ht="15">
      <c r="B748" s="37"/>
      <c r="C748" s="37"/>
      <c r="D748" s="37"/>
      <c r="E748" s="37"/>
      <c r="F748" s="37"/>
    </row>
    <row r="749" spans="2:6" ht="15">
      <c r="B749" s="37"/>
      <c r="C749" s="37"/>
      <c r="D749" s="37"/>
      <c r="E749" s="37"/>
      <c r="F749" s="37"/>
    </row>
    <row r="750" spans="2:6" ht="15">
      <c r="B750" s="37"/>
      <c r="C750" s="37"/>
      <c r="D750" s="37"/>
      <c r="E750" s="37"/>
      <c r="F750" s="37"/>
    </row>
    <row r="751" spans="2:6" ht="15">
      <c r="B751" s="37"/>
      <c r="C751" s="37"/>
      <c r="D751" s="37"/>
      <c r="E751" s="37"/>
      <c r="F751" s="37"/>
    </row>
    <row r="752" spans="2:6" ht="15">
      <c r="B752" s="37"/>
      <c r="C752" s="37"/>
      <c r="D752" s="37"/>
      <c r="E752" s="37"/>
      <c r="F752" s="37"/>
    </row>
    <row r="753" spans="2:6" ht="15">
      <c r="B753" s="37"/>
      <c r="C753" s="37"/>
      <c r="D753" s="37"/>
      <c r="E753" s="37"/>
      <c r="F753" s="37"/>
    </row>
    <row r="754" spans="2:6" ht="15">
      <c r="B754" s="37"/>
      <c r="C754" s="37"/>
      <c r="D754" s="37"/>
      <c r="E754" s="37"/>
      <c r="F754" s="37"/>
    </row>
    <row r="755" spans="2:6" ht="15">
      <c r="B755" s="37"/>
      <c r="C755" s="37"/>
      <c r="D755" s="37"/>
      <c r="E755" s="37"/>
      <c r="F755" s="37"/>
    </row>
    <row r="756" spans="2:6" ht="15">
      <c r="B756" s="37"/>
      <c r="C756" s="37"/>
      <c r="D756" s="37"/>
      <c r="E756" s="37"/>
      <c r="F756" s="37"/>
    </row>
    <row r="757" spans="2:6" ht="15">
      <c r="B757" s="37"/>
      <c r="C757" s="37"/>
      <c r="D757" s="37"/>
      <c r="E757" s="37"/>
      <c r="F757" s="37"/>
    </row>
    <row r="758" spans="2:6" ht="15">
      <c r="B758" s="37"/>
      <c r="C758" s="37"/>
      <c r="D758" s="37"/>
      <c r="E758" s="37"/>
      <c r="F758" s="37"/>
    </row>
    <row r="759" spans="2:6" ht="15">
      <c r="B759" s="37"/>
      <c r="C759" s="37"/>
      <c r="D759" s="37"/>
      <c r="E759" s="37"/>
      <c r="F759" s="37"/>
    </row>
    <row r="760" spans="2:6" ht="15">
      <c r="B760" s="37"/>
      <c r="C760" s="37"/>
      <c r="D760" s="37"/>
      <c r="E760" s="37"/>
      <c r="F760" s="37"/>
    </row>
    <row r="761" spans="2:6" ht="15">
      <c r="B761" s="37"/>
      <c r="C761" s="37"/>
      <c r="D761" s="37"/>
      <c r="E761" s="37"/>
      <c r="F761" s="37"/>
    </row>
    <row r="762" spans="2:6" ht="15">
      <c r="B762" s="37"/>
      <c r="C762" s="37"/>
      <c r="D762" s="37"/>
      <c r="E762" s="37"/>
      <c r="F762" s="37"/>
    </row>
    <row r="763" spans="2:6" ht="15">
      <c r="B763" s="37"/>
      <c r="C763" s="37"/>
      <c r="D763" s="37"/>
      <c r="E763" s="37"/>
      <c r="F763" s="37"/>
    </row>
    <row r="764" spans="2:6" ht="15">
      <c r="B764" s="37"/>
      <c r="C764" s="37"/>
      <c r="D764" s="37"/>
      <c r="E764" s="37"/>
      <c r="F764" s="37"/>
    </row>
    <row r="765" spans="2:6" ht="15">
      <c r="B765" s="37"/>
      <c r="C765" s="37"/>
      <c r="D765" s="37"/>
      <c r="E765" s="37"/>
      <c r="F765" s="37"/>
    </row>
    <row r="766" spans="2:6" ht="15">
      <c r="B766" s="37"/>
      <c r="C766" s="37"/>
      <c r="D766" s="37"/>
      <c r="E766" s="37"/>
      <c r="F766" s="37"/>
    </row>
    <row r="767" spans="2:6" ht="15">
      <c r="B767" s="37"/>
      <c r="C767" s="37"/>
      <c r="D767" s="37"/>
      <c r="E767" s="37"/>
      <c r="F767" s="37"/>
    </row>
    <row r="768" spans="2:6" ht="15">
      <c r="B768" s="37"/>
      <c r="C768" s="37"/>
      <c r="D768" s="37"/>
      <c r="E768" s="37"/>
      <c r="F768" s="37"/>
    </row>
    <row r="769" spans="2:6" ht="15">
      <c r="B769" s="37"/>
      <c r="C769" s="37"/>
      <c r="D769" s="37"/>
      <c r="E769" s="37"/>
      <c r="F769" s="37"/>
    </row>
    <row r="770" spans="2:6" ht="15">
      <c r="B770" s="37"/>
      <c r="C770" s="37"/>
      <c r="D770" s="37"/>
      <c r="E770" s="37"/>
      <c r="F770" s="37"/>
    </row>
    <row r="771" spans="2:6" ht="15">
      <c r="B771" s="37"/>
      <c r="C771" s="37"/>
      <c r="D771" s="37"/>
      <c r="E771" s="37"/>
      <c r="F771" s="37"/>
    </row>
    <row r="772" spans="2:6" ht="15">
      <c r="B772" s="37"/>
      <c r="C772" s="37"/>
      <c r="D772" s="37"/>
      <c r="E772" s="37"/>
      <c r="F772" s="37"/>
    </row>
    <row r="773" spans="2:6" ht="15">
      <c r="B773" s="37"/>
      <c r="C773" s="37"/>
      <c r="D773" s="37"/>
      <c r="E773" s="37"/>
      <c r="F773" s="37"/>
    </row>
    <row r="774" spans="2:6" ht="15">
      <c r="B774" s="37"/>
      <c r="C774" s="37"/>
      <c r="D774" s="37"/>
      <c r="E774" s="37"/>
      <c r="F774" s="37"/>
    </row>
    <row r="775" spans="2:6" ht="15">
      <c r="B775" s="37"/>
      <c r="C775" s="37"/>
      <c r="D775" s="37"/>
      <c r="E775" s="37"/>
      <c r="F775" s="37"/>
    </row>
    <row r="776" spans="2:6" ht="15">
      <c r="B776" s="37"/>
      <c r="C776" s="37"/>
      <c r="D776" s="37"/>
      <c r="E776" s="37"/>
      <c r="F776" s="37"/>
    </row>
    <row r="777" spans="2:6" ht="15">
      <c r="B777" s="37"/>
      <c r="C777" s="37"/>
      <c r="D777" s="37"/>
      <c r="E777" s="37"/>
      <c r="F777" s="37"/>
    </row>
    <row r="778" spans="2:6" ht="15">
      <c r="B778" s="37"/>
      <c r="C778" s="37"/>
      <c r="D778" s="37"/>
      <c r="E778" s="37"/>
      <c r="F778" s="37"/>
    </row>
    <row r="779" spans="2:6" ht="15">
      <c r="B779" s="37"/>
      <c r="C779" s="37"/>
      <c r="D779" s="37"/>
      <c r="E779" s="37"/>
      <c r="F779" s="37"/>
    </row>
    <row r="780" spans="2:6" ht="15">
      <c r="B780" s="37"/>
      <c r="C780" s="37"/>
      <c r="D780" s="37"/>
      <c r="E780" s="37"/>
      <c r="F780" s="37"/>
    </row>
    <row r="781" spans="2:6" ht="15">
      <c r="B781" s="37"/>
      <c r="C781" s="37"/>
      <c r="D781" s="37"/>
      <c r="E781" s="37"/>
      <c r="F781" s="37"/>
    </row>
    <row r="782" spans="2:6" ht="15">
      <c r="B782" s="37"/>
      <c r="C782" s="37"/>
      <c r="D782" s="37"/>
      <c r="E782" s="37"/>
      <c r="F782" s="37"/>
    </row>
    <row r="783" spans="2:6" ht="15">
      <c r="B783" s="37"/>
      <c r="C783" s="37"/>
      <c r="D783" s="37"/>
      <c r="E783" s="37"/>
      <c r="F783" s="37"/>
    </row>
    <row r="784" spans="2:6" ht="15">
      <c r="B784" s="37"/>
      <c r="C784" s="37"/>
      <c r="D784" s="37"/>
      <c r="E784" s="37"/>
      <c r="F784" s="37"/>
    </row>
    <row r="785" spans="2:6" ht="15">
      <c r="B785" s="37"/>
      <c r="C785" s="37"/>
      <c r="D785" s="37"/>
      <c r="E785" s="37"/>
      <c r="F785" s="37"/>
    </row>
    <row r="786" spans="2:6" ht="15">
      <c r="B786" s="37"/>
      <c r="C786" s="37"/>
      <c r="D786" s="37"/>
      <c r="E786" s="37"/>
      <c r="F786" s="37"/>
    </row>
    <row r="787" spans="2:6" ht="15">
      <c r="B787" s="37"/>
      <c r="C787" s="37"/>
      <c r="D787" s="37"/>
      <c r="E787" s="37"/>
      <c r="F787" s="37"/>
    </row>
    <row r="788" spans="2:6" ht="15">
      <c r="B788" s="37"/>
      <c r="C788" s="37"/>
      <c r="D788" s="37"/>
      <c r="E788" s="37"/>
      <c r="F788" s="37"/>
    </row>
    <row r="789" spans="2:6" ht="15">
      <c r="B789" s="37"/>
      <c r="C789" s="37"/>
      <c r="D789" s="37"/>
      <c r="E789" s="37"/>
      <c r="F789" s="37"/>
    </row>
    <row r="790" spans="2:6" ht="15">
      <c r="B790" s="37"/>
      <c r="C790" s="37"/>
      <c r="D790" s="37"/>
      <c r="E790" s="37"/>
      <c r="F790" s="37"/>
    </row>
    <row r="791" spans="2:6" ht="15">
      <c r="B791" s="37"/>
      <c r="C791" s="37"/>
      <c r="D791" s="37"/>
      <c r="E791" s="37"/>
      <c r="F791" s="37"/>
    </row>
    <row r="792" spans="2:6" ht="15">
      <c r="B792" s="37"/>
      <c r="C792" s="37"/>
      <c r="D792" s="37"/>
      <c r="E792" s="37"/>
      <c r="F792" s="37"/>
    </row>
    <row r="793" spans="2:6" ht="15">
      <c r="B793" s="37"/>
      <c r="C793" s="37"/>
      <c r="D793" s="37"/>
      <c r="E793" s="37"/>
      <c r="F793" s="37"/>
    </row>
    <row r="794" spans="2:6" ht="15">
      <c r="B794" s="37"/>
      <c r="C794" s="37"/>
      <c r="D794" s="37"/>
      <c r="E794" s="37"/>
      <c r="F794" s="37"/>
    </row>
    <row r="795" spans="2:6" ht="15">
      <c r="B795" s="37"/>
      <c r="C795" s="37"/>
      <c r="D795" s="37"/>
      <c r="E795" s="37"/>
      <c r="F795" s="37"/>
    </row>
    <row r="796" spans="2:6" ht="15">
      <c r="B796" s="37"/>
      <c r="C796" s="37"/>
      <c r="D796" s="37"/>
      <c r="E796" s="37"/>
      <c r="F796" s="37"/>
    </row>
    <row r="797" spans="2:6" ht="15">
      <c r="B797" s="37"/>
      <c r="C797" s="37"/>
      <c r="D797" s="37"/>
      <c r="E797" s="37"/>
      <c r="F797" s="37"/>
    </row>
    <row r="798" spans="2:6" ht="15">
      <c r="B798" s="37"/>
      <c r="C798" s="37"/>
      <c r="D798" s="37"/>
      <c r="E798" s="37"/>
      <c r="F798" s="37"/>
    </row>
    <row r="799" spans="2:6" ht="15">
      <c r="B799" s="37"/>
      <c r="C799" s="37"/>
      <c r="D799" s="37"/>
      <c r="E799" s="37"/>
      <c r="F799" s="37"/>
    </row>
    <row r="800" spans="2:6" ht="15">
      <c r="B800" s="37"/>
      <c r="C800" s="37"/>
      <c r="D800" s="37"/>
      <c r="E800" s="37"/>
      <c r="F800" s="37"/>
    </row>
    <row r="801" spans="2:6" ht="15">
      <c r="B801" s="37"/>
      <c r="C801" s="37"/>
      <c r="D801" s="37"/>
      <c r="E801" s="37"/>
      <c r="F801" s="37"/>
    </row>
    <row r="802" spans="2:6" ht="15">
      <c r="B802" s="37"/>
      <c r="C802" s="37"/>
      <c r="D802" s="37"/>
      <c r="E802" s="37"/>
      <c r="F802" s="37"/>
    </row>
    <row r="803" spans="2:6" ht="15">
      <c r="B803" s="37"/>
      <c r="C803" s="37"/>
      <c r="D803" s="37"/>
      <c r="E803" s="37"/>
      <c r="F803" s="37"/>
    </row>
    <row r="804" spans="2:6" ht="15">
      <c r="B804" s="37"/>
      <c r="C804" s="37"/>
      <c r="D804" s="37"/>
      <c r="E804" s="37"/>
      <c r="F804" s="37"/>
    </row>
    <row r="805" spans="2:6" ht="15">
      <c r="B805" s="37"/>
      <c r="C805" s="37"/>
      <c r="D805" s="37"/>
      <c r="E805" s="37"/>
      <c r="F805" s="37"/>
    </row>
    <row r="806" spans="2:6" ht="15">
      <c r="B806" s="37"/>
      <c r="C806" s="37"/>
      <c r="D806" s="37"/>
      <c r="E806" s="37"/>
      <c r="F806" s="37"/>
    </row>
    <row r="807" spans="2:6" ht="15">
      <c r="B807" s="37"/>
      <c r="C807" s="37"/>
      <c r="D807" s="37"/>
      <c r="E807" s="37"/>
      <c r="F807" s="37"/>
    </row>
    <row r="808" spans="2:6" ht="15">
      <c r="B808" s="37"/>
      <c r="C808" s="37"/>
      <c r="D808" s="37"/>
      <c r="E808" s="37"/>
      <c r="F808" s="37"/>
    </row>
    <row r="809" spans="2:6" ht="15">
      <c r="B809" s="37"/>
      <c r="C809" s="37"/>
      <c r="D809" s="37"/>
      <c r="E809" s="37"/>
      <c r="F809" s="37"/>
    </row>
    <row r="810" spans="2:6" ht="15">
      <c r="B810" s="37"/>
      <c r="C810" s="37"/>
      <c r="D810" s="37"/>
      <c r="E810" s="37"/>
      <c r="F810" s="37"/>
    </row>
    <row r="811" spans="2:6" ht="15">
      <c r="B811" s="37"/>
      <c r="C811" s="37"/>
      <c r="D811" s="37"/>
      <c r="E811" s="37"/>
      <c r="F811" s="37"/>
    </row>
    <row r="812" spans="2:6" ht="15">
      <c r="B812" s="37"/>
      <c r="C812" s="37"/>
      <c r="D812" s="37"/>
      <c r="E812" s="37"/>
      <c r="F812" s="37"/>
    </row>
    <row r="813" spans="2:6" ht="15">
      <c r="B813" s="37"/>
      <c r="C813" s="37"/>
      <c r="D813" s="37"/>
      <c r="E813" s="37"/>
      <c r="F813" s="37"/>
    </row>
    <row r="814" spans="2:6" ht="15">
      <c r="B814" s="37"/>
      <c r="C814" s="37"/>
      <c r="D814" s="37"/>
      <c r="E814" s="37"/>
      <c r="F814" s="37"/>
    </row>
    <row r="815" spans="2:6" ht="15">
      <c r="B815" s="37"/>
      <c r="C815" s="37"/>
      <c r="D815" s="37"/>
      <c r="E815" s="37"/>
      <c r="F815" s="37"/>
    </row>
    <row r="816" spans="2:6" ht="15">
      <c r="B816" s="37"/>
      <c r="C816" s="37"/>
      <c r="D816" s="37"/>
      <c r="E816" s="37"/>
      <c r="F816" s="37"/>
    </row>
    <row r="817" spans="2:6" ht="15">
      <c r="B817" s="37"/>
      <c r="C817" s="37"/>
      <c r="D817" s="37"/>
      <c r="E817" s="37"/>
      <c r="F817" s="37"/>
    </row>
    <row r="818" spans="2:6" ht="15">
      <c r="B818" s="37"/>
      <c r="C818" s="37"/>
      <c r="D818" s="37"/>
      <c r="E818" s="37"/>
      <c r="F818" s="37"/>
    </row>
    <row r="819" spans="2:6" ht="15">
      <c r="B819" s="37"/>
      <c r="C819" s="37"/>
      <c r="D819" s="37"/>
      <c r="E819" s="37"/>
      <c r="F819" s="37"/>
    </row>
    <row r="820" spans="2:6" ht="15">
      <c r="B820" s="37"/>
      <c r="C820" s="37"/>
      <c r="D820" s="37"/>
      <c r="E820" s="37"/>
      <c r="F820" s="37"/>
    </row>
    <row r="821" spans="2:6" ht="15">
      <c r="B821" s="37"/>
      <c r="C821" s="37"/>
      <c r="D821" s="37"/>
      <c r="E821" s="37"/>
      <c r="F821" s="37"/>
    </row>
    <row r="822" spans="2:6" ht="15">
      <c r="B822" s="37"/>
      <c r="C822" s="37"/>
      <c r="D822" s="37"/>
      <c r="E822" s="37"/>
      <c r="F822" s="37"/>
    </row>
    <row r="823" spans="2:6" ht="15">
      <c r="B823" s="37"/>
      <c r="C823" s="37"/>
      <c r="D823" s="37"/>
      <c r="E823" s="37"/>
      <c r="F823" s="37"/>
    </row>
    <row r="824" spans="2:6" ht="15">
      <c r="B824" s="37"/>
      <c r="C824" s="37"/>
      <c r="D824" s="37"/>
      <c r="E824" s="37"/>
      <c r="F824" s="37"/>
    </row>
    <row r="825" spans="2:6" ht="15">
      <c r="B825" s="37"/>
      <c r="C825" s="37"/>
      <c r="D825" s="37"/>
      <c r="E825" s="37"/>
      <c r="F825" s="37"/>
    </row>
    <row r="826" spans="2:6" ht="15">
      <c r="B826" s="37"/>
      <c r="C826" s="37"/>
      <c r="D826" s="37"/>
      <c r="E826" s="37"/>
      <c r="F826" s="37"/>
    </row>
    <row r="827" spans="2:6" ht="15">
      <c r="B827" s="37"/>
      <c r="C827" s="37"/>
      <c r="D827" s="37"/>
      <c r="E827" s="37"/>
      <c r="F827" s="37"/>
    </row>
    <row r="828" spans="2:6" ht="15">
      <c r="B828" s="37"/>
      <c r="C828" s="37"/>
      <c r="D828" s="37"/>
      <c r="E828" s="37"/>
      <c r="F828" s="37"/>
    </row>
    <row r="829" spans="2:6" ht="15">
      <c r="B829" s="37"/>
      <c r="C829" s="37"/>
      <c r="D829" s="37"/>
      <c r="E829" s="37"/>
      <c r="F829" s="37"/>
    </row>
    <row r="830" spans="2:6" ht="15">
      <c r="B830" s="37"/>
      <c r="C830" s="37"/>
      <c r="D830" s="37"/>
      <c r="E830" s="37"/>
      <c r="F830" s="37"/>
    </row>
    <row r="831" spans="2:6" ht="15">
      <c r="B831" s="37"/>
      <c r="C831" s="37"/>
      <c r="D831" s="37"/>
      <c r="E831" s="37"/>
      <c r="F831" s="37"/>
    </row>
    <row r="832" spans="2:6" ht="15">
      <c r="B832" s="37"/>
      <c r="C832" s="37"/>
      <c r="D832" s="37"/>
      <c r="E832" s="37"/>
      <c r="F832" s="37"/>
    </row>
    <row r="833" spans="2:6" ht="15">
      <c r="B833" s="37"/>
      <c r="C833" s="37"/>
      <c r="D833" s="37"/>
      <c r="E833" s="37"/>
      <c r="F833" s="37"/>
    </row>
    <row r="834" spans="2:6" ht="15">
      <c r="B834" s="37"/>
      <c r="C834" s="37"/>
      <c r="D834" s="37"/>
      <c r="E834" s="37"/>
      <c r="F834" s="37"/>
    </row>
    <row r="835" spans="2:6" ht="15">
      <c r="B835" s="37"/>
      <c r="C835" s="37"/>
      <c r="D835" s="37"/>
      <c r="E835" s="37"/>
      <c r="F835" s="37"/>
    </row>
    <row r="836" spans="2:6" ht="15">
      <c r="B836" s="37"/>
      <c r="C836" s="37"/>
      <c r="D836" s="37"/>
      <c r="E836" s="37"/>
      <c r="F836" s="37"/>
    </row>
    <row r="837" spans="2:6" ht="15">
      <c r="B837" s="37"/>
      <c r="C837" s="37"/>
      <c r="D837" s="37"/>
      <c r="E837" s="37"/>
      <c r="F837" s="37"/>
    </row>
    <row r="838" spans="2:6" ht="15">
      <c r="B838" s="37"/>
      <c r="C838" s="37"/>
      <c r="D838" s="37"/>
      <c r="E838" s="37"/>
      <c r="F838" s="37"/>
    </row>
    <row r="839" spans="2:6" ht="15">
      <c r="B839" s="37"/>
      <c r="C839" s="37"/>
      <c r="D839" s="37"/>
      <c r="E839" s="37"/>
      <c r="F839" s="37"/>
    </row>
    <row r="840" spans="2:6" ht="15">
      <c r="B840" s="37"/>
      <c r="C840" s="37"/>
      <c r="D840" s="37"/>
      <c r="E840" s="37"/>
      <c r="F840" s="37"/>
    </row>
    <row r="841" spans="2:6" ht="15">
      <c r="B841" s="37"/>
      <c r="C841" s="37"/>
      <c r="D841" s="37"/>
      <c r="E841" s="37"/>
      <c r="F841" s="37"/>
    </row>
    <row r="842" spans="2:6" ht="15">
      <c r="B842" s="37"/>
      <c r="C842" s="37"/>
      <c r="D842" s="37"/>
      <c r="E842" s="37"/>
      <c r="F842" s="37"/>
    </row>
    <row r="843" spans="2:6" ht="15">
      <c r="B843" s="37"/>
      <c r="C843" s="37"/>
      <c r="D843" s="37"/>
      <c r="E843" s="37"/>
      <c r="F843" s="37"/>
    </row>
    <row r="844" spans="2:6" ht="15">
      <c r="B844" s="37"/>
      <c r="C844" s="37"/>
      <c r="D844" s="37"/>
      <c r="E844" s="37"/>
      <c r="F844" s="37"/>
    </row>
    <row r="845" spans="2:6" ht="15">
      <c r="B845" s="37"/>
      <c r="C845" s="37"/>
      <c r="D845" s="37"/>
      <c r="E845" s="37"/>
      <c r="F845" s="37"/>
    </row>
    <row r="846" spans="2:6" ht="15">
      <c r="B846" s="37"/>
      <c r="C846" s="37"/>
      <c r="D846" s="37"/>
      <c r="E846" s="37"/>
      <c r="F846" s="37"/>
    </row>
    <row r="847" spans="2:6" ht="15">
      <c r="B847" s="37"/>
      <c r="C847" s="37"/>
      <c r="D847" s="37"/>
      <c r="E847" s="37"/>
      <c r="F847" s="37"/>
    </row>
    <row r="848" spans="2:6" ht="15">
      <c r="B848" s="37"/>
      <c r="C848" s="37"/>
      <c r="D848" s="37"/>
      <c r="E848" s="37"/>
      <c r="F848" s="37"/>
    </row>
    <row r="849" spans="2:6" ht="15">
      <c r="B849" s="37"/>
      <c r="C849" s="37"/>
      <c r="D849" s="37"/>
      <c r="E849" s="37"/>
      <c r="F849" s="37"/>
    </row>
    <row r="850" spans="2:6" ht="15">
      <c r="B850" s="37"/>
      <c r="C850" s="37"/>
      <c r="D850" s="37"/>
      <c r="E850" s="37"/>
      <c r="F850" s="37"/>
    </row>
    <row r="851" spans="2:6" ht="15">
      <c r="B851" s="37"/>
      <c r="C851" s="37"/>
      <c r="D851" s="37"/>
      <c r="E851" s="37"/>
      <c r="F851" s="37"/>
    </row>
    <row r="852" spans="2:6" ht="15">
      <c r="B852" s="37"/>
      <c r="C852" s="37"/>
      <c r="D852" s="37"/>
      <c r="E852" s="37"/>
      <c r="F852" s="37"/>
    </row>
    <row r="853" spans="2:6" ht="15">
      <c r="B853" s="37"/>
      <c r="C853" s="37"/>
      <c r="D853" s="37"/>
      <c r="E853" s="37"/>
      <c r="F853" s="37"/>
    </row>
    <row r="854" spans="2:6" ht="15">
      <c r="B854" s="37"/>
      <c r="C854" s="37"/>
      <c r="D854" s="37"/>
      <c r="E854" s="37"/>
      <c r="F854" s="37"/>
    </row>
    <row r="855" spans="2:6" ht="15">
      <c r="B855" s="37"/>
      <c r="C855" s="37"/>
      <c r="D855" s="37"/>
      <c r="E855" s="37"/>
      <c r="F855" s="37"/>
    </row>
    <row r="856" spans="2:6" ht="15">
      <c r="B856" s="37"/>
      <c r="C856" s="37"/>
      <c r="D856" s="37"/>
      <c r="E856" s="37"/>
      <c r="F856" s="37"/>
    </row>
    <row r="857" spans="3:6" ht="15">
      <c r="C857" s="37"/>
      <c r="D857" s="37"/>
      <c r="E857" s="37"/>
      <c r="F857" s="37"/>
    </row>
    <row r="858" spans="3:6" ht="15">
      <c r="C858" s="37"/>
      <c r="D858" s="37"/>
      <c r="E858" s="37"/>
      <c r="F858" s="37"/>
    </row>
    <row r="859" spans="3:6" ht="15">
      <c r="C859" s="37"/>
      <c r="D859" s="37"/>
      <c r="E859" s="37"/>
      <c r="F859" s="37"/>
    </row>
    <row r="860" spans="3:6" ht="15">
      <c r="C860" s="37"/>
      <c r="D860" s="37"/>
      <c r="E860" s="37"/>
      <c r="F860" s="37"/>
    </row>
    <row r="861" spans="3:6" ht="15">
      <c r="C861" s="37"/>
      <c r="D861" s="37"/>
      <c r="E861" s="37"/>
      <c r="F861" s="37"/>
    </row>
  </sheetData>
  <mergeCells count="10">
    <mergeCell ref="A1:B2"/>
    <mergeCell ref="B8:C8"/>
    <mergeCell ref="A8:A9"/>
    <mergeCell ref="A7:P7"/>
    <mergeCell ref="O8:O9"/>
    <mergeCell ref="P8:P9"/>
    <mergeCell ref="E8:G8"/>
    <mergeCell ref="H8:J8"/>
    <mergeCell ref="K8:M8"/>
    <mergeCell ref="N8:N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0">
      <selection activeCell="C12" sqref="C12"/>
    </sheetView>
  </sheetViews>
  <sheetFormatPr defaultColWidth="9.00390625" defaultRowHeight="12.75"/>
  <cols>
    <col min="2" max="2" width="23.375" style="0" customWidth="1"/>
    <col min="3" max="3" width="17.00390625" style="0" customWidth="1"/>
    <col min="4" max="4" width="17.625" style="0" customWidth="1"/>
    <col min="5" max="5" width="6.875" style="0" customWidth="1"/>
    <col min="6" max="6" width="6.75390625" style="0" customWidth="1"/>
    <col min="7" max="7" width="7.25390625" style="0" customWidth="1"/>
    <col min="8" max="8" width="6.875" style="0" customWidth="1"/>
    <col min="9" max="10" width="6.125" style="0" customWidth="1"/>
    <col min="11" max="11" width="6.25390625" style="0" customWidth="1"/>
    <col min="12" max="12" width="6.875" style="0" customWidth="1"/>
    <col min="13" max="13" width="6.25390625" style="0" customWidth="1"/>
    <col min="14" max="14" width="12.625" style="0" customWidth="1"/>
    <col min="16" max="16" width="11.25390625" style="0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ht="15.75">
      <c r="A4" s="11" t="s">
        <v>2</v>
      </c>
      <c r="B4" s="12"/>
      <c r="C4" s="13" t="s">
        <v>3</v>
      </c>
      <c r="D4" s="4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5"/>
    </row>
    <row r="5" spans="1:16" ht="15.75">
      <c r="A5" s="11" t="s">
        <v>4</v>
      </c>
      <c r="B5" s="12"/>
      <c r="C5" s="16" t="s">
        <v>680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6"/>
    </row>
    <row r="6" spans="1:16" ht="15.75">
      <c r="A6" s="11" t="s">
        <v>6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6"/>
    </row>
    <row r="7" spans="1:16" ht="15.75">
      <c r="A7" s="132" t="s">
        <v>634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227"/>
    </row>
    <row r="8" spans="1:16" ht="15.75">
      <c r="A8" s="209" t="s">
        <v>548</v>
      </c>
      <c r="B8" s="228" t="s">
        <v>549</v>
      </c>
      <c r="C8" s="229"/>
      <c r="D8" s="47"/>
      <c r="E8" s="230" t="s">
        <v>635</v>
      </c>
      <c r="F8" s="230"/>
      <c r="G8" s="230"/>
      <c r="H8" s="230" t="s">
        <v>551</v>
      </c>
      <c r="I8" s="230"/>
      <c r="J8" s="230"/>
      <c r="K8" s="230" t="s">
        <v>552</v>
      </c>
      <c r="L8" s="230"/>
      <c r="M8" s="230"/>
      <c r="N8" s="231" t="s">
        <v>15</v>
      </c>
      <c r="O8" s="231" t="s">
        <v>16</v>
      </c>
      <c r="P8" s="233" t="s">
        <v>17</v>
      </c>
    </row>
    <row r="9" spans="1:16" ht="66.75" customHeight="1">
      <c r="A9" s="209"/>
      <c r="B9" s="48" t="s">
        <v>18</v>
      </c>
      <c r="C9" s="48" t="s">
        <v>9</v>
      </c>
      <c r="D9" s="48" t="s">
        <v>10</v>
      </c>
      <c r="E9" s="27" t="s">
        <v>553</v>
      </c>
      <c r="F9" s="27" t="s">
        <v>554</v>
      </c>
      <c r="G9" s="27" t="s">
        <v>555</v>
      </c>
      <c r="H9" s="27" t="s">
        <v>553</v>
      </c>
      <c r="I9" s="27" t="s">
        <v>554</v>
      </c>
      <c r="J9" s="27" t="s">
        <v>555</v>
      </c>
      <c r="K9" s="27" t="s">
        <v>553</v>
      </c>
      <c r="L9" s="27" t="s">
        <v>554</v>
      </c>
      <c r="M9" s="27" t="s">
        <v>555</v>
      </c>
      <c r="N9" s="232"/>
      <c r="O9" s="232"/>
      <c r="P9" s="233"/>
    </row>
    <row r="10" spans="1:16" ht="39.75" customHeight="1">
      <c r="A10" s="28">
        <v>9</v>
      </c>
      <c r="B10" s="34" t="s">
        <v>681</v>
      </c>
      <c r="C10" s="34" t="s">
        <v>682</v>
      </c>
      <c r="D10" s="34" t="s">
        <v>454</v>
      </c>
      <c r="E10" s="28">
        <v>15</v>
      </c>
      <c r="F10" s="28">
        <v>15</v>
      </c>
      <c r="G10" s="28">
        <v>15</v>
      </c>
      <c r="H10" s="28">
        <v>10</v>
      </c>
      <c r="I10" s="28">
        <v>8</v>
      </c>
      <c r="J10" s="28">
        <v>10</v>
      </c>
      <c r="K10" s="28">
        <v>10</v>
      </c>
      <c r="L10" s="28">
        <v>9</v>
      </c>
      <c r="M10" s="28">
        <v>10</v>
      </c>
      <c r="N10" s="49">
        <f aca="true" t="shared" si="0" ref="N10:N17">SUM(E10:M10)</f>
        <v>102</v>
      </c>
      <c r="O10" s="36">
        <v>1</v>
      </c>
      <c r="P10" s="34" t="s">
        <v>683</v>
      </c>
    </row>
    <row r="11" spans="1:16" ht="35.25" customHeight="1">
      <c r="A11" s="28">
        <v>4</v>
      </c>
      <c r="B11" s="34" t="s">
        <v>684</v>
      </c>
      <c r="C11" s="34" t="s">
        <v>646</v>
      </c>
      <c r="D11" s="34" t="s">
        <v>647</v>
      </c>
      <c r="E11" s="28">
        <v>15</v>
      </c>
      <c r="F11" s="28">
        <v>13</v>
      </c>
      <c r="G11" s="28">
        <v>12</v>
      </c>
      <c r="H11" s="28">
        <v>10</v>
      </c>
      <c r="I11" s="28">
        <v>10</v>
      </c>
      <c r="J11" s="28">
        <v>10</v>
      </c>
      <c r="K11" s="28">
        <v>10</v>
      </c>
      <c r="L11" s="28">
        <v>10</v>
      </c>
      <c r="M11" s="28">
        <v>8</v>
      </c>
      <c r="N11" s="49">
        <f t="shared" si="0"/>
        <v>98</v>
      </c>
      <c r="O11" s="36">
        <v>2</v>
      </c>
      <c r="P11" s="34"/>
    </row>
    <row r="12" spans="1:16" ht="35.25" customHeight="1">
      <c r="A12" s="28">
        <v>1</v>
      </c>
      <c r="B12" s="34" t="s">
        <v>685</v>
      </c>
      <c r="C12" s="34" t="s">
        <v>682</v>
      </c>
      <c r="D12" s="34" t="s">
        <v>454</v>
      </c>
      <c r="E12" s="28">
        <v>15</v>
      </c>
      <c r="F12" s="28">
        <v>13</v>
      </c>
      <c r="G12" s="28">
        <v>12</v>
      </c>
      <c r="H12" s="28">
        <v>10</v>
      </c>
      <c r="I12" s="28">
        <v>9</v>
      </c>
      <c r="J12" s="28">
        <v>8</v>
      </c>
      <c r="K12" s="28">
        <v>10</v>
      </c>
      <c r="L12" s="28">
        <v>9</v>
      </c>
      <c r="M12" s="28">
        <v>7</v>
      </c>
      <c r="N12" s="49">
        <f t="shared" si="0"/>
        <v>93</v>
      </c>
      <c r="O12" s="36"/>
      <c r="P12" s="34"/>
    </row>
    <row r="13" spans="1:16" ht="35.25" customHeight="1">
      <c r="A13" s="28">
        <v>7</v>
      </c>
      <c r="B13" s="34" t="s">
        <v>686</v>
      </c>
      <c r="C13" s="34" t="s">
        <v>687</v>
      </c>
      <c r="D13" s="34" t="s">
        <v>560</v>
      </c>
      <c r="E13" s="28">
        <v>15</v>
      </c>
      <c r="F13" s="28">
        <v>15</v>
      </c>
      <c r="G13" s="28">
        <v>15</v>
      </c>
      <c r="H13" s="28">
        <v>8</v>
      </c>
      <c r="I13" s="28">
        <v>8</v>
      </c>
      <c r="J13" s="28">
        <v>8</v>
      </c>
      <c r="K13" s="28">
        <v>6</v>
      </c>
      <c r="L13" s="28">
        <v>8</v>
      </c>
      <c r="M13" s="28">
        <v>8</v>
      </c>
      <c r="N13" s="49">
        <f t="shared" si="0"/>
        <v>91</v>
      </c>
      <c r="O13" s="36">
        <v>3</v>
      </c>
      <c r="P13" s="34"/>
    </row>
    <row r="14" spans="1:16" ht="35.25" customHeight="1">
      <c r="A14" s="28">
        <v>8</v>
      </c>
      <c r="B14" s="34" t="s">
        <v>688</v>
      </c>
      <c r="C14" s="34" t="s">
        <v>687</v>
      </c>
      <c r="D14" s="34" t="s">
        <v>560</v>
      </c>
      <c r="E14" s="28">
        <v>15</v>
      </c>
      <c r="F14" s="28">
        <v>15</v>
      </c>
      <c r="G14" s="28">
        <v>15</v>
      </c>
      <c r="H14" s="28">
        <v>8</v>
      </c>
      <c r="I14" s="28">
        <v>7</v>
      </c>
      <c r="J14" s="28">
        <v>7</v>
      </c>
      <c r="K14" s="28">
        <v>8</v>
      </c>
      <c r="L14" s="28">
        <v>7</v>
      </c>
      <c r="M14" s="28">
        <v>8</v>
      </c>
      <c r="N14" s="49">
        <f t="shared" si="0"/>
        <v>90</v>
      </c>
      <c r="O14" s="36">
        <v>4</v>
      </c>
      <c r="P14" s="34"/>
    </row>
    <row r="15" spans="1:16" ht="35.25" customHeight="1">
      <c r="A15" s="28">
        <v>5</v>
      </c>
      <c r="B15" s="34" t="s">
        <v>689</v>
      </c>
      <c r="C15" s="34" t="s">
        <v>646</v>
      </c>
      <c r="D15" s="34" t="s">
        <v>647</v>
      </c>
      <c r="E15" s="28">
        <v>15</v>
      </c>
      <c r="F15" s="28">
        <v>15</v>
      </c>
      <c r="G15" s="28">
        <v>15</v>
      </c>
      <c r="H15" s="28">
        <v>6</v>
      </c>
      <c r="I15" s="28">
        <v>7</v>
      </c>
      <c r="J15" s="28">
        <v>7</v>
      </c>
      <c r="K15" s="28">
        <v>6</v>
      </c>
      <c r="L15" s="28">
        <v>6</v>
      </c>
      <c r="M15" s="28">
        <v>6</v>
      </c>
      <c r="N15" s="49">
        <f t="shared" si="0"/>
        <v>83</v>
      </c>
      <c r="O15" s="36">
        <v>5</v>
      </c>
      <c r="P15" s="34"/>
    </row>
    <row r="16" spans="1:16" ht="35.25" customHeight="1">
      <c r="A16" s="28">
        <v>6</v>
      </c>
      <c r="B16" s="34" t="s">
        <v>690</v>
      </c>
      <c r="C16" s="34" t="s">
        <v>687</v>
      </c>
      <c r="D16" s="34" t="s">
        <v>560</v>
      </c>
      <c r="E16" s="28">
        <v>15</v>
      </c>
      <c r="F16" s="28">
        <v>15</v>
      </c>
      <c r="G16" s="28">
        <v>15</v>
      </c>
      <c r="H16" s="28">
        <v>6</v>
      </c>
      <c r="I16" s="28">
        <v>6</v>
      </c>
      <c r="J16" s="28">
        <v>5</v>
      </c>
      <c r="K16" s="28">
        <v>6</v>
      </c>
      <c r="L16" s="28">
        <v>6</v>
      </c>
      <c r="M16" s="28">
        <v>5</v>
      </c>
      <c r="N16" s="49">
        <f t="shared" si="0"/>
        <v>79</v>
      </c>
      <c r="O16" s="36">
        <v>6</v>
      </c>
      <c r="P16" s="34"/>
    </row>
    <row r="17" spans="1:16" ht="35.25" customHeight="1">
      <c r="A17" s="28">
        <v>3</v>
      </c>
      <c r="B17" s="34" t="s">
        <v>691</v>
      </c>
      <c r="C17" s="34" t="s">
        <v>646</v>
      </c>
      <c r="D17" s="34" t="s">
        <v>647</v>
      </c>
      <c r="E17" s="28">
        <v>10</v>
      </c>
      <c r="F17" s="28">
        <v>13</v>
      </c>
      <c r="G17" s="28">
        <v>12</v>
      </c>
      <c r="H17" s="28">
        <v>6</v>
      </c>
      <c r="I17" s="28">
        <v>5</v>
      </c>
      <c r="J17" s="28">
        <v>5</v>
      </c>
      <c r="K17" s="28">
        <v>6</v>
      </c>
      <c r="L17" s="28">
        <v>6</v>
      </c>
      <c r="M17" s="28">
        <v>5</v>
      </c>
      <c r="N17" s="49">
        <f t="shared" si="0"/>
        <v>68</v>
      </c>
      <c r="O17" s="36">
        <v>7</v>
      </c>
      <c r="P17" s="34"/>
    </row>
    <row r="18" spans="1:16" s="25" customFormat="1" ht="30.75" customHeight="1">
      <c r="A18" s="41"/>
      <c r="B18" s="50" t="s">
        <v>594</v>
      </c>
      <c r="C18" s="50"/>
      <c r="D18" s="41"/>
      <c r="E18" s="41"/>
      <c r="F18" s="41" t="s">
        <v>595</v>
      </c>
      <c r="G18" s="41"/>
      <c r="H18" s="41"/>
      <c r="I18" s="41"/>
      <c r="J18" s="39"/>
      <c r="K18" s="39"/>
      <c r="L18" s="41"/>
      <c r="M18" s="41"/>
      <c r="N18" s="40"/>
      <c r="O18" s="41"/>
      <c r="P18" s="41"/>
    </row>
    <row r="19" spans="1:16" s="25" customFormat="1" ht="34.5" customHeight="1">
      <c r="A19" s="41"/>
      <c r="B19" s="41" t="s">
        <v>596</v>
      </c>
      <c r="C19" s="41"/>
      <c r="D19" s="41"/>
      <c r="E19" s="41"/>
      <c r="F19" s="41"/>
      <c r="G19" s="41"/>
      <c r="J19" s="41"/>
      <c r="K19" s="41"/>
      <c r="L19" s="41"/>
      <c r="M19" s="41"/>
      <c r="N19" s="42"/>
      <c r="O19" s="43"/>
      <c r="P19" s="41"/>
    </row>
    <row r="20" spans="1:16" s="25" customFormat="1" ht="34.5" customHeight="1">
      <c r="A20" s="41"/>
      <c r="B20" s="41" t="s">
        <v>597</v>
      </c>
      <c r="C20" s="41"/>
      <c r="D20" s="41"/>
      <c r="E20" s="41"/>
      <c r="F20" s="41"/>
      <c r="G20" s="41"/>
      <c r="J20" s="41"/>
      <c r="K20" s="41"/>
      <c r="L20" s="41"/>
      <c r="M20" s="41"/>
      <c r="N20" s="42"/>
      <c r="O20" s="43"/>
      <c r="P20" s="41"/>
    </row>
    <row r="21" spans="2:10" s="21" customFormat="1" ht="34.5" customHeight="1">
      <c r="B21" s="21" t="s">
        <v>598</v>
      </c>
      <c r="J21" s="21" t="s">
        <v>599</v>
      </c>
    </row>
    <row r="22" ht="35.25" customHeight="1"/>
    <row r="23" ht="35.25" customHeight="1"/>
    <row r="24" ht="35.25" customHeight="1"/>
  </sheetData>
  <mergeCells count="10">
    <mergeCell ref="A1:B2"/>
    <mergeCell ref="A7:P7"/>
    <mergeCell ref="A8:A9"/>
    <mergeCell ref="B8:C8"/>
    <mergeCell ref="E8:G8"/>
    <mergeCell ref="H8:J8"/>
    <mergeCell ref="K8:M8"/>
    <mergeCell ref="N8:N9"/>
    <mergeCell ref="O8:O9"/>
    <mergeCell ref="P8:P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workbookViewId="0" topLeftCell="A12">
      <selection activeCell="C12" sqref="C12"/>
    </sheetView>
  </sheetViews>
  <sheetFormatPr defaultColWidth="9.00390625" defaultRowHeight="12.75"/>
  <cols>
    <col min="1" max="1" width="7.75390625" style="0" customWidth="1"/>
    <col min="2" max="2" width="21.625" style="0" customWidth="1"/>
    <col min="3" max="3" width="20.00390625" style="0" customWidth="1"/>
    <col min="4" max="4" width="15.875" style="0" customWidth="1"/>
    <col min="5" max="6" width="6.75390625" style="0" customWidth="1"/>
    <col min="7" max="8" width="7.00390625" style="0" customWidth="1"/>
    <col min="9" max="9" width="6.875" style="0" customWidth="1"/>
    <col min="10" max="10" width="7.25390625" style="0" customWidth="1"/>
    <col min="11" max="11" width="6.75390625" style="0" customWidth="1"/>
    <col min="12" max="12" width="6.25390625" style="0" customWidth="1"/>
    <col min="13" max="13" width="7.375" style="0" customWidth="1"/>
    <col min="14" max="14" width="11.625" style="0" customWidth="1"/>
  </cols>
  <sheetData>
    <row r="1" spans="1:17" ht="15">
      <c r="A1" s="203"/>
      <c r="B1" s="204"/>
      <c r="C1" s="5" t="s">
        <v>544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7" ht="15">
      <c r="A2" s="203"/>
      <c r="B2" s="204"/>
      <c r="C2" s="8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5">
      <c r="A3" s="3"/>
      <c r="B3" s="4"/>
      <c r="C3" s="9" t="s">
        <v>545</v>
      </c>
      <c r="D3" s="10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</row>
    <row r="4" spans="1:16" ht="15.75">
      <c r="A4" s="11" t="s">
        <v>2</v>
      </c>
      <c r="B4" s="12"/>
      <c r="C4" s="13" t="s">
        <v>3</v>
      </c>
      <c r="D4" s="4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45"/>
    </row>
    <row r="5" spans="1:16" ht="15.75">
      <c r="A5" s="11" t="s">
        <v>4</v>
      </c>
      <c r="B5" s="12"/>
      <c r="C5" s="16" t="s">
        <v>692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46"/>
    </row>
    <row r="6" spans="1:16" ht="15.75">
      <c r="A6" s="11" t="s">
        <v>6</v>
      </c>
      <c r="B6" s="1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46"/>
    </row>
    <row r="7" spans="1:16" ht="15.75">
      <c r="A7" s="132" t="s">
        <v>634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227"/>
    </row>
    <row r="8" spans="1:16" ht="15.75">
      <c r="A8" s="209" t="s">
        <v>548</v>
      </c>
      <c r="B8" s="228" t="s">
        <v>549</v>
      </c>
      <c r="C8" s="229"/>
      <c r="D8" s="47"/>
      <c r="E8" s="230" t="s">
        <v>635</v>
      </c>
      <c r="F8" s="230"/>
      <c r="G8" s="230"/>
      <c r="H8" s="230" t="s">
        <v>551</v>
      </c>
      <c r="I8" s="230"/>
      <c r="J8" s="230"/>
      <c r="K8" s="230" t="s">
        <v>552</v>
      </c>
      <c r="L8" s="230"/>
      <c r="M8" s="230"/>
      <c r="N8" s="231" t="s">
        <v>15</v>
      </c>
      <c r="O8" s="231" t="s">
        <v>16</v>
      </c>
      <c r="P8" s="233" t="s">
        <v>17</v>
      </c>
    </row>
    <row r="9" spans="1:16" ht="60.75" customHeight="1">
      <c r="A9" s="209"/>
      <c r="B9" s="48" t="s">
        <v>18</v>
      </c>
      <c r="C9" s="48" t="s">
        <v>9</v>
      </c>
      <c r="D9" s="48" t="s">
        <v>10</v>
      </c>
      <c r="E9" s="27" t="s">
        <v>555</v>
      </c>
      <c r="F9" s="27" t="s">
        <v>553</v>
      </c>
      <c r="G9" s="27" t="s">
        <v>554</v>
      </c>
      <c r="H9" s="27" t="s">
        <v>649</v>
      </c>
      <c r="I9" s="27" t="s">
        <v>553</v>
      </c>
      <c r="J9" s="27" t="s">
        <v>554</v>
      </c>
      <c r="K9" s="27" t="s">
        <v>555</v>
      </c>
      <c r="L9" s="27" t="s">
        <v>553</v>
      </c>
      <c r="M9" s="27" t="s">
        <v>554</v>
      </c>
      <c r="N9" s="232"/>
      <c r="O9" s="232"/>
      <c r="P9" s="233"/>
    </row>
    <row r="10" spans="1:16" ht="45.75" customHeight="1">
      <c r="A10" s="28">
        <v>11</v>
      </c>
      <c r="B10" s="34" t="s">
        <v>693</v>
      </c>
      <c r="C10" s="34" t="s">
        <v>576</v>
      </c>
      <c r="D10" s="34" t="s">
        <v>70</v>
      </c>
      <c r="E10" s="28">
        <v>15</v>
      </c>
      <c r="F10" s="28">
        <v>15</v>
      </c>
      <c r="G10" s="28">
        <v>15</v>
      </c>
      <c r="H10" s="28">
        <v>8</v>
      </c>
      <c r="I10" s="28">
        <v>9</v>
      </c>
      <c r="J10" s="28">
        <v>8</v>
      </c>
      <c r="K10" s="28">
        <v>8</v>
      </c>
      <c r="L10" s="28">
        <v>10</v>
      </c>
      <c r="M10" s="28">
        <v>8</v>
      </c>
      <c r="N10" s="49">
        <f aca="true" t="shared" si="0" ref="N10:N23">SUM(E10:M10)</f>
        <v>96</v>
      </c>
      <c r="O10" s="36">
        <v>1</v>
      </c>
      <c r="P10" s="34"/>
    </row>
    <row r="11" spans="1:16" ht="36" customHeight="1">
      <c r="A11" s="28">
        <v>36</v>
      </c>
      <c r="B11" s="34" t="s">
        <v>694</v>
      </c>
      <c r="C11" s="34" t="s">
        <v>567</v>
      </c>
      <c r="D11" s="34" t="s">
        <v>563</v>
      </c>
      <c r="E11" s="28">
        <v>15</v>
      </c>
      <c r="F11" s="28">
        <v>14</v>
      </c>
      <c r="G11" s="28">
        <v>14</v>
      </c>
      <c r="H11" s="28">
        <v>10</v>
      </c>
      <c r="I11" s="28">
        <v>8</v>
      </c>
      <c r="J11" s="28">
        <v>7</v>
      </c>
      <c r="K11" s="28">
        <v>10</v>
      </c>
      <c r="L11" s="28">
        <v>7</v>
      </c>
      <c r="M11" s="28">
        <v>7</v>
      </c>
      <c r="N11" s="49">
        <f t="shared" si="0"/>
        <v>92</v>
      </c>
      <c r="O11" s="36">
        <v>2</v>
      </c>
      <c r="P11" s="34">
        <v>35.36</v>
      </c>
    </row>
    <row r="12" spans="1:16" ht="33.75" customHeight="1">
      <c r="A12" s="28">
        <v>35</v>
      </c>
      <c r="B12" s="34" t="s">
        <v>695</v>
      </c>
      <c r="C12" s="34" t="s">
        <v>567</v>
      </c>
      <c r="D12" s="34" t="s">
        <v>563</v>
      </c>
      <c r="E12" s="28">
        <v>15</v>
      </c>
      <c r="F12" s="28">
        <v>14</v>
      </c>
      <c r="G12" s="28">
        <v>13</v>
      </c>
      <c r="H12" s="28">
        <v>8</v>
      </c>
      <c r="I12" s="28">
        <v>7</v>
      </c>
      <c r="J12" s="28">
        <v>8</v>
      </c>
      <c r="K12" s="28">
        <v>10</v>
      </c>
      <c r="L12" s="28">
        <v>8</v>
      </c>
      <c r="M12" s="28">
        <v>6</v>
      </c>
      <c r="N12" s="49">
        <f t="shared" si="0"/>
        <v>89</v>
      </c>
      <c r="O12" s="36"/>
      <c r="P12" s="34"/>
    </row>
    <row r="13" spans="1:16" ht="36.75" customHeight="1">
      <c r="A13" s="28">
        <v>29</v>
      </c>
      <c r="B13" s="34" t="s">
        <v>696</v>
      </c>
      <c r="C13" s="34" t="s">
        <v>562</v>
      </c>
      <c r="D13" s="34" t="s">
        <v>563</v>
      </c>
      <c r="E13" s="28">
        <v>15</v>
      </c>
      <c r="F13" s="28">
        <v>14</v>
      </c>
      <c r="G13" s="28">
        <v>15</v>
      </c>
      <c r="H13" s="28">
        <v>8</v>
      </c>
      <c r="I13" s="28">
        <v>6</v>
      </c>
      <c r="J13" s="28">
        <v>8</v>
      </c>
      <c r="K13" s="28">
        <v>8</v>
      </c>
      <c r="L13" s="28">
        <v>7</v>
      </c>
      <c r="M13" s="28">
        <v>8</v>
      </c>
      <c r="N13" s="49">
        <f t="shared" si="0"/>
        <v>89</v>
      </c>
      <c r="O13" s="36">
        <v>3</v>
      </c>
      <c r="P13" s="34"/>
    </row>
    <row r="14" spans="1:16" ht="36.75" customHeight="1">
      <c r="A14" s="28">
        <v>2</v>
      </c>
      <c r="B14" s="34" t="s">
        <v>697</v>
      </c>
      <c r="C14" s="34" t="s">
        <v>565</v>
      </c>
      <c r="D14" s="34"/>
      <c r="E14" s="28">
        <v>15</v>
      </c>
      <c r="F14" s="28">
        <v>14</v>
      </c>
      <c r="G14" s="28">
        <v>10</v>
      </c>
      <c r="H14" s="28">
        <v>10</v>
      </c>
      <c r="I14" s="28">
        <v>8</v>
      </c>
      <c r="J14" s="28">
        <v>7</v>
      </c>
      <c r="K14" s="28">
        <v>8</v>
      </c>
      <c r="L14" s="28">
        <v>8</v>
      </c>
      <c r="M14" s="28">
        <v>7</v>
      </c>
      <c r="N14" s="49">
        <f t="shared" si="0"/>
        <v>87</v>
      </c>
      <c r="O14" s="36">
        <v>4</v>
      </c>
      <c r="P14" s="34"/>
    </row>
    <row r="15" spans="1:16" ht="33" customHeight="1">
      <c r="A15" s="28">
        <v>8</v>
      </c>
      <c r="B15" s="34" t="s">
        <v>698</v>
      </c>
      <c r="C15" s="34" t="s">
        <v>574</v>
      </c>
      <c r="D15" s="34" t="s">
        <v>206</v>
      </c>
      <c r="E15" s="28">
        <v>15</v>
      </c>
      <c r="F15" s="28">
        <v>13</v>
      </c>
      <c r="G15" s="28">
        <v>12</v>
      </c>
      <c r="H15" s="28">
        <v>10</v>
      </c>
      <c r="I15" s="28">
        <v>7</v>
      </c>
      <c r="J15" s="28">
        <v>6</v>
      </c>
      <c r="K15" s="28">
        <v>10</v>
      </c>
      <c r="L15" s="28">
        <v>7</v>
      </c>
      <c r="M15" s="28">
        <v>6</v>
      </c>
      <c r="N15" s="49">
        <f t="shared" si="0"/>
        <v>86</v>
      </c>
      <c r="O15" s="32">
        <v>5</v>
      </c>
      <c r="P15" s="34"/>
    </row>
    <row r="16" spans="1:16" ht="36" customHeight="1">
      <c r="A16" s="28">
        <v>24</v>
      </c>
      <c r="B16" s="34" t="s">
        <v>699</v>
      </c>
      <c r="C16" s="34" t="s">
        <v>646</v>
      </c>
      <c r="D16" s="34" t="s">
        <v>647</v>
      </c>
      <c r="E16" s="28">
        <v>15</v>
      </c>
      <c r="F16" s="28">
        <v>11</v>
      </c>
      <c r="G16" s="28">
        <v>13</v>
      </c>
      <c r="H16" s="28">
        <v>10</v>
      </c>
      <c r="I16" s="28">
        <v>7</v>
      </c>
      <c r="J16" s="28">
        <v>6</v>
      </c>
      <c r="K16" s="28">
        <v>8</v>
      </c>
      <c r="L16" s="28">
        <v>8</v>
      </c>
      <c r="M16" s="28">
        <v>6</v>
      </c>
      <c r="N16" s="49">
        <f t="shared" si="0"/>
        <v>84</v>
      </c>
      <c r="O16" s="32">
        <v>6</v>
      </c>
      <c r="P16" s="34"/>
    </row>
    <row r="17" spans="1:16" ht="31.5" customHeight="1">
      <c r="A17" s="28">
        <v>9</v>
      </c>
      <c r="B17" s="34" t="s">
        <v>700</v>
      </c>
      <c r="C17" s="34" t="s">
        <v>574</v>
      </c>
      <c r="D17" s="34" t="s">
        <v>206</v>
      </c>
      <c r="E17" s="28">
        <v>15</v>
      </c>
      <c r="F17" s="28">
        <v>13</v>
      </c>
      <c r="G17" s="28">
        <v>12</v>
      </c>
      <c r="H17" s="28">
        <v>10</v>
      </c>
      <c r="I17" s="28">
        <v>5</v>
      </c>
      <c r="J17" s="28">
        <v>4</v>
      </c>
      <c r="K17" s="28">
        <v>10</v>
      </c>
      <c r="L17" s="28">
        <v>5</v>
      </c>
      <c r="M17" s="28">
        <v>8</v>
      </c>
      <c r="N17" s="49">
        <f t="shared" si="0"/>
        <v>82</v>
      </c>
      <c r="O17" s="32">
        <v>7</v>
      </c>
      <c r="P17" s="34"/>
    </row>
    <row r="18" spans="1:16" ht="33.75" customHeight="1">
      <c r="A18" s="28">
        <v>30</v>
      </c>
      <c r="B18" s="34" t="s">
        <v>701</v>
      </c>
      <c r="C18" s="34" t="s">
        <v>562</v>
      </c>
      <c r="D18" s="34" t="s">
        <v>563</v>
      </c>
      <c r="E18" s="28">
        <v>15</v>
      </c>
      <c r="F18" s="28">
        <v>15</v>
      </c>
      <c r="G18" s="28">
        <v>15</v>
      </c>
      <c r="H18" s="28">
        <v>5</v>
      </c>
      <c r="I18" s="28">
        <v>5</v>
      </c>
      <c r="J18" s="28">
        <v>8</v>
      </c>
      <c r="K18" s="28">
        <v>5</v>
      </c>
      <c r="L18" s="28">
        <v>5</v>
      </c>
      <c r="M18" s="28">
        <v>7</v>
      </c>
      <c r="N18" s="49">
        <f t="shared" si="0"/>
        <v>80</v>
      </c>
      <c r="O18" s="32">
        <v>8</v>
      </c>
      <c r="P18" s="34"/>
    </row>
    <row r="19" spans="1:16" ht="33" customHeight="1">
      <c r="A19" s="28">
        <v>34</v>
      </c>
      <c r="B19" s="34" t="s">
        <v>702</v>
      </c>
      <c r="C19" s="34" t="s">
        <v>703</v>
      </c>
      <c r="D19" s="34"/>
      <c r="E19" s="28">
        <v>15</v>
      </c>
      <c r="F19" s="28">
        <v>14</v>
      </c>
      <c r="G19" s="28">
        <v>12</v>
      </c>
      <c r="H19" s="28">
        <v>8</v>
      </c>
      <c r="I19" s="28">
        <v>6</v>
      </c>
      <c r="J19" s="28">
        <v>4</v>
      </c>
      <c r="K19" s="28">
        <v>6</v>
      </c>
      <c r="L19" s="28">
        <v>6</v>
      </c>
      <c r="M19" s="28">
        <v>4</v>
      </c>
      <c r="N19" s="49">
        <f t="shared" si="0"/>
        <v>75</v>
      </c>
      <c r="O19" s="32">
        <v>9</v>
      </c>
      <c r="P19" s="28"/>
    </row>
    <row r="20" spans="1:16" ht="33.75" customHeight="1">
      <c r="A20" s="28">
        <v>3</v>
      </c>
      <c r="B20" s="34" t="s">
        <v>704</v>
      </c>
      <c r="C20" s="34" t="s">
        <v>565</v>
      </c>
      <c r="D20" s="34"/>
      <c r="E20" s="28">
        <v>15</v>
      </c>
      <c r="F20" s="28">
        <v>12</v>
      </c>
      <c r="G20" s="28">
        <v>12</v>
      </c>
      <c r="H20" s="28">
        <v>6</v>
      </c>
      <c r="I20" s="28">
        <v>6</v>
      </c>
      <c r="J20" s="28">
        <v>4</v>
      </c>
      <c r="K20" s="28">
        <v>6</v>
      </c>
      <c r="L20" s="28">
        <v>7</v>
      </c>
      <c r="M20" s="28">
        <v>4</v>
      </c>
      <c r="N20" s="49">
        <f t="shared" si="0"/>
        <v>72</v>
      </c>
      <c r="O20" s="32">
        <v>10</v>
      </c>
      <c r="P20" s="34"/>
    </row>
    <row r="21" spans="1:16" ht="36" customHeight="1">
      <c r="A21" s="28">
        <v>28</v>
      </c>
      <c r="B21" s="34" t="s">
        <v>705</v>
      </c>
      <c r="C21" s="34" t="s">
        <v>706</v>
      </c>
      <c r="D21" s="34" t="s">
        <v>707</v>
      </c>
      <c r="E21" s="28">
        <v>15</v>
      </c>
      <c r="F21" s="28">
        <v>9</v>
      </c>
      <c r="G21" s="28">
        <v>14</v>
      </c>
      <c r="H21" s="28">
        <v>6</v>
      </c>
      <c r="I21" s="28">
        <v>5</v>
      </c>
      <c r="J21" s="28">
        <v>4</v>
      </c>
      <c r="K21" s="28">
        <v>6</v>
      </c>
      <c r="L21" s="28">
        <v>5</v>
      </c>
      <c r="M21" s="28">
        <v>4</v>
      </c>
      <c r="N21" s="49">
        <f t="shared" si="0"/>
        <v>68</v>
      </c>
      <c r="O21" s="32">
        <v>11</v>
      </c>
      <c r="P21" s="34"/>
    </row>
    <row r="22" spans="1:16" ht="33" customHeight="1">
      <c r="A22" s="28">
        <v>14</v>
      </c>
      <c r="B22" s="34" t="s">
        <v>708</v>
      </c>
      <c r="C22" s="34" t="s">
        <v>586</v>
      </c>
      <c r="D22" s="34"/>
      <c r="E22" s="28">
        <v>15</v>
      </c>
      <c r="F22" s="28">
        <v>13</v>
      </c>
      <c r="G22" s="28">
        <v>10</v>
      </c>
      <c r="H22" s="28">
        <v>6</v>
      </c>
      <c r="I22" s="28">
        <v>5</v>
      </c>
      <c r="J22" s="28">
        <v>4</v>
      </c>
      <c r="K22" s="28">
        <v>6</v>
      </c>
      <c r="L22" s="28">
        <v>5</v>
      </c>
      <c r="M22" s="28">
        <v>4</v>
      </c>
      <c r="N22" s="49">
        <f t="shared" si="0"/>
        <v>68</v>
      </c>
      <c r="O22" s="32">
        <v>11</v>
      </c>
      <c r="P22" s="34"/>
    </row>
    <row r="23" spans="1:16" ht="31.5" customHeight="1">
      <c r="A23" s="28">
        <v>25</v>
      </c>
      <c r="B23" s="34" t="s">
        <v>709</v>
      </c>
      <c r="C23" s="34" t="s">
        <v>706</v>
      </c>
      <c r="D23" s="34" t="s">
        <v>707</v>
      </c>
      <c r="E23" s="28">
        <v>10</v>
      </c>
      <c r="F23" s="28">
        <v>9</v>
      </c>
      <c r="G23" s="28">
        <v>10</v>
      </c>
      <c r="H23" s="28">
        <v>8</v>
      </c>
      <c r="I23" s="28">
        <v>6</v>
      </c>
      <c r="J23" s="28">
        <v>5</v>
      </c>
      <c r="K23" s="28">
        <v>6</v>
      </c>
      <c r="L23" s="28">
        <v>6</v>
      </c>
      <c r="M23" s="28">
        <v>5</v>
      </c>
      <c r="N23" s="49">
        <f t="shared" si="0"/>
        <v>65</v>
      </c>
      <c r="O23" s="32">
        <v>12</v>
      </c>
      <c r="P23" s="34"/>
    </row>
    <row r="24" spans="1:16" s="25" customFormat="1" ht="30.75" customHeight="1">
      <c r="A24" s="41"/>
      <c r="B24" s="50" t="s">
        <v>594</v>
      </c>
      <c r="C24" s="50"/>
      <c r="D24" s="41"/>
      <c r="E24" s="41"/>
      <c r="F24" s="41" t="s">
        <v>595</v>
      </c>
      <c r="G24" s="41"/>
      <c r="H24" s="41"/>
      <c r="I24" s="41"/>
      <c r="J24" s="39"/>
      <c r="K24" s="39"/>
      <c r="L24" s="41"/>
      <c r="M24" s="41"/>
      <c r="N24" s="40"/>
      <c r="O24" s="41"/>
      <c r="P24" s="41"/>
    </row>
    <row r="25" spans="1:16" s="25" customFormat="1" ht="34.5" customHeight="1">
      <c r="A25" s="41"/>
      <c r="B25" s="41" t="s">
        <v>596</v>
      </c>
      <c r="C25" s="41"/>
      <c r="D25" s="41"/>
      <c r="E25" s="41"/>
      <c r="F25" s="41"/>
      <c r="G25" s="41"/>
      <c r="J25" s="41"/>
      <c r="K25" s="41"/>
      <c r="L25" s="41"/>
      <c r="M25" s="41"/>
      <c r="N25" s="42"/>
      <c r="O25" s="43"/>
      <c r="P25" s="41"/>
    </row>
    <row r="26" spans="1:16" s="25" customFormat="1" ht="34.5" customHeight="1">
      <c r="A26" s="41"/>
      <c r="B26" s="41" t="s">
        <v>597</v>
      </c>
      <c r="C26" s="41"/>
      <c r="D26" s="41"/>
      <c r="E26" s="41"/>
      <c r="F26" s="41"/>
      <c r="G26" s="41"/>
      <c r="J26" s="41"/>
      <c r="K26" s="41"/>
      <c r="L26" s="41"/>
      <c r="M26" s="41"/>
      <c r="N26" s="42"/>
      <c r="O26" s="43"/>
      <c r="P26" s="41"/>
    </row>
    <row r="27" spans="2:10" s="21" customFormat="1" ht="34.5" customHeight="1">
      <c r="B27" s="21" t="s">
        <v>598</v>
      </c>
      <c r="J27" s="21" t="s">
        <v>599</v>
      </c>
    </row>
  </sheetData>
  <mergeCells count="10">
    <mergeCell ref="A1:B2"/>
    <mergeCell ref="A7:P7"/>
    <mergeCell ref="A8:A9"/>
    <mergeCell ref="B8:C8"/>
    <mergeCell ref="E8:G8"/>
    <mergeCell ref="H8:J8"/>
    <mergeCell ref="K8:M8"/>
    <mergeCell ref="N8:N9"/>
    <mergeCell ref="O8:O9"/>
    <mergeCell ref="P8:P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2013-12-08T05:03:07Z</cp:lastPrinted>
  <dcterms:created xsi:type="dcterms:W3CDTF">2013-12-05T14:52:27Z</dcterms:created>
  <dcterms:modified xsi:type="dcterms:W3CDTF">2013-12-09T13:16:55Z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