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9810" activeTab="2"/>
  </bookViews>
  <sheets>
    <sheet name="Протокол судьи ЧУП" sheetId="1" r:id="rId1"/>
    <sheet name="Регистрация отчетов ЧУП" sheetId="2" r:id="rId2"/>
    <sheet name="ЧУП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<sst xmlns="http://schemas.openxmlformats.org/spreadsheetml/2006/main" count="245" uniqueCount="157">
  <si>
    <t>Туристско-спортивный союз России</t>
  </si>
  <si>
    <t>Министерство молодежной политики и спорта  Республики Башкортостан</t>
  </si>
  <si>
    <t>Туристско-спортивный союз Республики Башкортостан</t>
  </si>
  <si>
    <t>Открытый Межокружной чемпионат Уральского и Приволжского Федеральных округов России по спортивному туризму   (группа дисциплин «маршрут», спортивный сезон 2011-2012гг.)                                                       г.Уфа,  17-21.02.2012г.</t>
  </si>
  <si>
    <t>Спорт. дисциплина</t>
  </si>
  <si>
    <t>Маршрут — водный</t>
  </si>
  <si>
    <t>Вид программы</t>
  </si>
  <si>
    <t>Спортивные маршруты  5 -6к.с.</t>
  </si>
  <si>
    <t>№</t>
  </si>
  <si>
    <t xml:space="preserve">Рукововодитель      (Ф.И.О.,город) </t>
  </si>
  <si>
    <t>Маршрут</t>
  </si>
  <si>
    <t>к.сл. заявл.</t>
  </si>
  <si>
    <t xml:space="preserve">к.сл. </t>
  </si>
  <si>
    <t xml:space="preserve">Сроки </t>
  </si>
  <si>
    <t>Показатель (критерий)</t>
  </si>
  <si>
    <t>Сумма баллов</t>
  </si>
  <si>
    <t>Место</t>
  </si>
  <si>
    <t>Сложность</t>
  </si>
  <si>
    <t>Новизна</t>
  </si>
  <si>
    <t xml:space="preserve">Безопас ность           </t>
  </si>
  <si>
    <t xml:space="preserve">Напряжен ность            </t>
  </si>
  <si>
    <t xml:space="preserve">Полезность </t>
  </si>
  <si>
    <t>Козлов Ю.В., г.Стерлитамак</t>
  </si>
  <si>
    <t>р.Онот         (В.Саян)</t>
  </si>
  <si>
    <t>I</t>
  </si>
  <si>
    <t>Иргибаев О.В., г.Екатеринбург</t>
  </si>
  <si>
    <t>р.Чуя              (Алтай)</t>
  </si>
  <si>
    <t>II</t>
  </si>
  <si>
    <t>Мухамадеев Р.В., г.Стерлитамак</t>
  </si>
  <si>
    <t>р.Онот             (В.Саян)</t>
  </si>
  <si>
    <t>IV</t>
  </si>
  <si>
    <t>Воронов А.В., г.Курган</t>
  </si>
  <si>
    <t>р.р. Урик, Хончин, Даялык           (В.Саян)</t>
  </si>
  <si>
    <t>V</t>
  </si>
  <si>
    <t>Профе В.Б., г.Саров</t>
  </si>
  <si>
    <t>р.р. Шавла, Аргут, Катунь           (Алтай)</t>
  </si>
  <si>
    <t>VII</t>
  </si>
  <si>
    <t>р.Белая        (Кавказ)</t>
  </si>
  <si>
    <t>2 с эл.5</t>
  </si>
  <si>
    <t>VIII</t>
  </si>
  <si>
    <t>Величков В.И., г.Ниж.Тагил</t>
  </si>
  <si>
    <t>р. Коксу (В.Казахстан)</t>
  </si>
  <si>
    <t>5 с эл.6</t>
  </si>
  <si>
    <t>5У</t>
  </si>
  <si>
    <t>III</t>
  </si>
  <si>
    <t>Конев Д.Б., г.Ижевск</t>
  </si>
  <si>
    <t>IX</t>
  </si>
  <si>
    <t>Палаумов И.И., г.Ниж.Тагил</t>
  </si>
  <si>
    <t>р.Снежная        (Хамар-Дабан)</t>
  </si>
  <si>
    <t>X</t>
  </si>
  <si>
    <t>Кокорин С.Ф., г.Новоуральск</t>
  </si>
  <si>
    <t>р.Уда                (Саяны)</t>
  </si>
  <si>
    <t>VI</t>
  </si>
  <si>
    <t>Судьи: Безроднов С.Б., Вахов А.И., Верхотуров М.А., Гранин В.Г., Илистанов Р.Р., Камский М.Я., Моисеев С.Н., Перескоков Ю.А., Пивень С.О.</t>
  </si>
  <si>
    <t>Главный судья по виду: Верхотуров М.А. _____________</t>
  </si>
  <si>
    <t>Гл.секретарь по виду: Кильметов Э.И. ______________</t>
  </si>
  <si>
    <r>
      <t xml:space="preserve">ПРЕДВАРИТЕЛЬНЫЙ ПРОТОКОЛ  </t>
    </r>
    <r>
      <rPr>
        <sz val="6"/>
        <rFont val="Bookman Old Style"/>
        <family val="1"/>
      </rPr>
      <t>(средний балл по числу судей)</t>
    </r>
  </si>
  <si>
    <t xml:space="preserve">Открытый Межокружной чемпионат Уральского и Приволжского Федеральных округов России     </t>
  </si>
  <si>
    <t>Спортивная дисциплина</t>
  </si>
  <si>
    <t>маршрут - водный</t>
  </si>
  <si>
    <t>маршрут - 5-6 к.с.</t>
  </si>
  <si>
    <t>СУДЕЙСКИЙ  ПРОТОКОЛ</t>
  </si>
  <si>
    <t>Судья _______________________________(ФИО, подпись)</t>
  </si>
  <si>
    <t>№ п/п</t>
  </si>
  <si>
    <t>к.с. заяв</t>
  </si>
  <si>
    <t>к.с.</t>
  </si>
  <si>
    <t>Показатель</t>
  </si>
  <si>
    <t>Комментарии</t>
  </si>
  <si>
    <t>Сложность (VI - 83-120)           (V - 55-85)</t>
  </si>
  <si>
    <t>Новизна (VI - 0-24) (V - 0-20)</t>
  </si>
  <si>
    <t>Безопас ность            (VI - 30-25) (V - 26-20)</t>
  </si>
  <si>
    <t>Напряжен ность            (VI - 10-25)        (V - 12-20)</t>
  </si>
  <si>
    <t>Полезность (VI - 0-10)    (V - 0-8)</t>
  </si>
  <si>
    <t>р. Онот (В. Саян)</t>
  </si>
  <si>
    <t>Иргибаев О., г.Екатеринбург</t>
  </si>
  <si>
    <t>р. Чуя (Алтай)</t>
  </si>
  <si>
    <t>р.р. Урик, Хончин, Даялык (В. Саян)</t>
  </si>
  <si>
    <t>р.р. Шавла, Аргут, Катунь (Алтай)</t>
  </si>
  <si>
    <t>р. Белая (Кавказ)</t>
  </si>
  <si>
    <t>2(c эл.5)</t>
  </si>
  <si>
    <t>р. Коксу (В. Казахстан)</t>
  </si>
  <si>
    <t>5 (с эл.6)</t>
  </si>
  <si>
    <t>р. Снежная (Хамар-Дабан)</t>
  </si>
  <si>
    <t>Кокорин, г.Екатеринбург</t>
  </si>
  <si>
    <t>р. Уда (Саяны)</t>
  </si>
  <si>
    <t>Маршруты - водные</t>
  </si>
  <si>
    <t>Спортивные маршруты  5-6 к.с.</t>
  </si>
  <si>
    <t xml:space="preserve">Журнал регистрации отчетов </t>
  </si>
  <si>
    <t xml:space="preserve">№ </t>
  </si>
  <si>
    <t xml:space="preserve">Дата </t>
  </si>
  <si>
    <t>Ф.И.О.</t>
  </si>
  <si>
    <t>Город</t>
  </si>
  <si>
    <t>Регион</t>
  </si>
  <si>
    <t>Сроки</t>
  </si>
  <si>
    <t xml:space="preserve"> Район</t>
  </si>
  <si>
    <t>Категория</t>
  </si>
  <si>
    <t>Наличие</t>
  </si>
  <si>
    <t>Способ</t>
  </si>
  <si>
    <t xml:space="preserve">Кол-во </t>
  </si>
  <si>
    <t>… из них</t>
  </si>
  <si>
    <t>поступления</t>
  </si>
  <si>
    <t>руководителя</t>
  </si>
  <si>
    <t>путешествия</t>
  </si>
  <si>
    <t xml:space="preserve">   путешествия</t>
  </si>
  <si>
    <t>отчет</t>
  </si>
  <si>
    <t>справка</t>
  </si>
  <si>
    <t>фото</t>
  </si>
  <si>
    <t>маршр. кн.</t>
  </si>
  <si>
    <t xml:space="preserve">уч-ов </t>
  </si>
  <si>
    <t>муж.</t>
  </si>
  <si>
    <t>женщ.</t>
  </si>
  <si>
    <t>Палаумов И.И.        Гук Н.И.            Корнев И.Г.                 Марычева Е.В.               Наумов А.Г.                Перескоков А.А.                  Прощенко А.А.                Прощенко А.В.           Сутормин Ю.В.</t>
  </si>
  <si>
    <t>Нижний Тагил</t>
  </si>
  <si>
    <t>15.08-03.09.2011</t>
  </si>
  <si>
    <t>Прибайкалье</t>
  </si>
  <si>
    <t>+</t>
  </si>
  <si>
    <t>МКК</t>
  </si>
  <si>
    <t>Конев Д.Б.               Сафонов А.В.             Шишкин Д.П.                 Архипов Р.С.               Малых С.В.             Малых И.В.               Тюкин П.Е.            Мерзлякова О.Н.</t>
  </si>
  <si>
    <t>Ижевск</t>
  </si>
  <si>
    <t>29.04-16.05.2011</t>
  </si>
  <si>
    <t>В. Казахстан</t>
  </si>
  <si>
    <r>
      <t>Величков В.И.</t>
    </r>
    <r>
      <rPr>
        <sz val="10"/>
        <rFont val="Arial Cyr"/>
        <family val="2"/>
      </rPr>
      <t xml:space="preserve">                 Фефелов А.В.                Рощектаева О.Н.                 Каплин Д.Д.                    Никифоров О.И.                          Гаранов Е.В.                     Спиридонова А.Е.                 Антеноров Е.А.              </t>
    </r>
  </si>
  <si>
    <t>23.09.-09.10.2011</t>
  </si>
  <si>
    <t>Казахстан</t>
  </si>
  <si>
    <t>5у</t>
  </si>
  <si>
    <r>
      <t>Козлов Ю.В,</t>
    </r>
    <r>
      <rPr>
        <sz val="10"/>
        <rFont val="Arial Cyr"/>
        <family val="2"/>
      </rPr>
      <t xml:space="preserve">                 Ямщикова С.Л.                  Дьяконов Н.В.                 Тимирьянов М.Р.                Мищенко Е.А,                 Вяхирева Л.А.                    Тарасов И.Г.                       Антошкина Н.Л.               Иванов Д.</t>
    </r>
  </si>
  <si>
    <t>Стерлитамак</t>
  </si>
  <si>
    <t>РБ</t>
  </si>
  <si>
    <t>24.07-22.08.2011</t>
  </si>
  <si>
    <t>В. Саян</t>
  </si>
  <si>
    <t>Профе В.Б.                    Профе Д.                  Баранов Г.                     Рассказов А.              Гладченко А.              Забелин И.                  Зуймач Д.                 Юнакова Е.                    Забелин О.                  Афан</t>
  </si>
  <si>
    <t>Саров</t>
  </si>
  <si>
    <t>30.04-09.05.2011</t>
  </si>
  <si>
    <t>Адыгея</t>
  </si>
  <si>
    <t>2 с эл. 5</t>
  </si>
  <si>
    <t>Воронов А.В,             Татаринов М.Н.                    Вагнер Р.А,                             Вершинина М.С.                          Кондраков Ю.П.                       Саненко И.Н.               Усцелемов В.Д.</t>
  </si>
  <si>
    <t>Челябинск</t>
  </si>
  <si>
    <t>2-28.08.2011</t>
  </si>
  <si>
    <t>Профе В.Б..                            Профе Д.Р.                         Забелин О.В.                  Домажиров А.П,                        Зуймач Д.А,                             Юнакова Е.Н.                         Забелин И.В.                     Рас</t>
  </si>
  <si>
    <t>29.07-21.08.2011</t>
  </si>
  <si>
    <t>Алтай</t>
  </si>
  <si>
    <t xml:space="preserve">Иргибаев О.В.          Чернов А.А.               Чечулин А.О.                 Кукарин А.П.                  Хухарев Д.В.                 Эльмик И.С.            </t>
  </si>
  <si>
    <t>Екатеринбург</t>
  </si>
  <si>
    <t>28.04-12.05.2010</t>
  </si>
  <si>
    <t>Кокорин С.Ф.                  Плаксин Ф.Г.                    Агапов К.В,                       Нефедов А.В.</t>
  </si>
  <si>
    <t>Новоуральск</t>
  </si>
  <si>
    <t>29.07-22.08.2011</t>
  </si>
  <si>
    <t>Мухамадеев Р.В,               Титов А.С.                 Титов Д.С.             Кулаков А.В.                     Буторин Д.В.           Дашкова И.В.                Багаутдинов Р.К.             Хусаинов Р.И.</t>
  </si>
  <si>
    <t>Главный судья по виду: Верхотуров М.А.</t>
  </si>
  <si>
    <t>Гл.секретарь по виду: Кильметов Э.И.</t>
  </si>
  <si>
    <t>Главный судья по виду</t>
  </si>
  <si>
    <t>Гл.секретарь по виду</t>
  </si>
  <si>
    <r>
      <t xml:space="preserve">по спортивному туризму  </t>
    </r>
    <r>
      <rPr>
        <b/>
        <sz val="11"/>
        <rFont val="Arial Cyr"/>
        <family val="2"/>
      </rPr>
      <t xml:space="preserve"> (группа дисциплин «маршрут», спортивный сезон 2011-2012г.г.)  г.Уфа,  17-21.02.2012 г.</t>
    </r>
  </si>
  <si>
    <r>
      <t>г.Уфа,       __</t>
    </r>
    <r>
      <rPr>
        <b/>
        <i/>
        <sz val="10"/>
        <rFont val="Arial Cyr"/>
        <family val="0"/>
      </rPr>
      <t>18</t>
    </r>
    <r>
      <rPr>
        <sz val="10"/>
        <rFont val="Arial Cyr"/>
        <family val="2"/>
      </rPr>
      <t>__.02.2012 г.</t>
    </r>
  </si>
  <si>
    <r>
      <t>Руководитель</t>
    </r>
    <r>
      <rPr>
        <sz val="8"/>
        <rFont val="Arial"/>
        <family val="2"/>
      </rPr>
      <t xml:space="preserve">                                        (ФИО , город)</t>
    </r>
  </si>
  <si>
    <r>
      <t>Маршрут</t>
    </r>
    <r>
      <rPr>
        <sz val="10"/>
        <rFont val="Arial"/>
        <family val="2"/>
      </rPr>
      <t xml:space="preserve"> (Регион)</t>
    </r>
  </si>
  <si>
    <r>
      <t>Открытый Межокружной чемпионат Уральского и Приволжского Федеральных округов России по спортивному туризму</t>
    </r>
    <r>
      <rPr>
        <b/>
        <sz val="11"/>
        <rFont val="Times New Roman"/>
        <family val="1"/>
      </rPr>
      <t xml:space="preserve"> (группа дисциплин «маршрут», спортивный сезон 2011-2012гг.)                                                       г.Уфа,  17-21.02.2012г.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</si>
</sst>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"/>
    <numFmt numFmtId="165" formatCode="0.0"/>
  </numFmts>
  <fonts count="4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.5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6"/>
      <name val="Bookman Old Style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Bookman Old Style"/>
      <family val="1"/>
    </font>
    <font>
      <b/>
      <i/>
      <sz val="10"/>
      <name val="Bookman Old Style"/>
      <family val="1"/>
    </font>
    <font>
      <b/>
      <sz val="10"/>
      <name val="Bookman Old Style"/>
      <family val="1"/>
    </font>
    <font>
      <sz val="12"/>
      <name val="Bookman Old Style"/>
      <family val="1"/>
    </font>
    <font>
      <b/>
      <sz val="11"/>
      <name val="Times New Roman"/>
      <family val="1"/>
    </font>
    <font>
      <b/>
      <sz val="12"/>
      <name val="Arial Cyr"/>
      <family val="2"/>
    </font>
    <font>
      <sz val="9"/>
      <name val="Arial Cyr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0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 vertical="top"/>
    </xf>
    <xf numFmtId="0" fontId="24" fillId="0" borderId="11" xfId="0" applyFont="1" applyBorder="1" applyAlignment="1">
      <alignment horizontal="left"/>
    </xf>
    <xf numFmtId="0" fontId="23" fillId="0" borderId="12" xfId="0" applyFont="1" applyBorder="1" applyAlignment="1">
      <alignment horizontal="left" vertical="top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justify" vertical="center"/>
    </xf>
    <xf numFmtId="0" fontId="22" fillId="0" borderId="16" xfId="0" applyFont="1" applyBorder="1" applyAlignment="1">
      <alignment horizontal="justify" vertical="center"/>
    </xf>
    <xf numFmtId="0" fontId="23" fillId="0" borderId="17" xfId="0" applyFont="1" applyBorder="1" applyAlignment="1">
      <alignment horizontal="left"/>
    </xf>
    <xf numFmtId="0" fontId="24" fillId="0" borderId="18" xfId="0" applyFont="1" applyBorder="1" applyAlignment="1">
      <alignment horizontal="left"/>
    </xf>
    <xf numFmtId="49" fontId="23" fillId="0" borderId="14" xfId="0" applyNumberFormat="1" applyFont="1" applyBorder="1" applyAlignment="1">
      <alignment horizontal="left"/>
    </xf>
    <xf numFmtId="0" fontId="27" fillId="0" borderId="16" xfId="0" applyFont="1" applyBorder="1" applyAlignment="1">
      <alignment horizontal="justify" vertical="top"/>
    </xf>
    <xf numFmtId="0" fontId="23" fillId="0" borderId="14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 wrapText="1"/>
    </xf>
    <xf numFmtId="165" fontId="32" fillId="0" borderId="19" xfId="0" applyNumberFormat="1" applyFont="1" applyBorder="1" applyAlignment="1">
      <alignment horizontal="center" vertical="top"/>
    </xf>
    <xf numFmtId="164" fontId="33" fillId="0" borderId="19" xfId="0" applyNumberFormat="1" applyFont="1" applyBorder="1" applyAlignment="1">
      <alignment horizontal="center" vertical="top" wrapText="1"/>
    </xf>
    <xf numFmtId="1" fontId="27" fillId="0" borderId="19" xfId="0" applyNumberFormat="1" applyFont="1" applyBorder="1" applyAlignment="1">
      <alignment horizontal="center" vertical="top"/>
    </xf>
    <xf numFmtId="0" fontId="29" fillId="0" borderId="19" xfId="0" applyFont="1" applyBorder="1" applyAlignment="1">
      <alignment horizontal="center" vertical="top"/>
    </xf>
    <xf numFmtId="0" fontId="22" fillId="0" borderId="19" xfId="0" applyFont="1" applyBorder="1" applyAlignment="1">
      <alignment horizontal="center" vertical="top"/>
    </xf>
    <xf numFmtId="164" fontId="34" fillId="0" borderId="19" xfId="0" applyNumberFormat="1" applyFont="1" applyBorder="1" applyAlignment="1">
      <alignment horizontal="center" vertical="top" wrapText="1"/>
    </xf>
    <xf numFmtId="49" fontId="34" fillId="0" borderId="19" xfId="0" applyNumberFormat="1" applyFont="1" applyBorder="1" applyAlignment="1">
      <alignment horizontal="center" vertical="top" wrapText="1"/>
    </xf>
    <xf numFmtId="49" fontId="33" fillId="0" borderId="19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165" fontId="32" fillId="0" borderId="0" xfId="0" applyNumberFormat="1" applyFont="1" applyBorder="1" applyAlignment="1">
      <alignment horizontal="center" vertical="top"/>
    </xf>
    <xf numFmtId="49" fontId="34" fillId="0" borderId="0" xfId="0" applyNumberFormat="1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3" fillId="0" borderId="0" xfId="0" applyFont="1" applyAlignment="1">
      <alignment/>
    </xf>
    <xf numFmtId="49" fontId="27" fillId="0" borderId="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2" fontId="23" fillId="0" borderId="0" xfId="0" applyNumberFormat="1" applyFont="1" applyBorder="1" applyAlignment="1">
      <alignment horizontal="left" vertical="top"/>
    </xf>
    <xf numFmtId="2" fontId="22" fillId="0" borderId="0" xfId="0" applyNumberFormat="1" applyFont="1" applyBorder="1" applyAlignment="1">
      <alignment horizontal="left" vertical="top" wrapText="1"/>
    </xf>
    <xf numFmtId="0" fontId="29" fillId="0" borderId="19" xfId="0" applyFont="1" applyBorder="1" applyAlignment="1">
      <alignment horizontal="center"/>
    </xf>
    <xf numFmtId="2" fontId="30" fillId="0" borderId="19" xfId="0" applyNumberFormat="1" applyFont="1" applyBorder="1" applyAlignment="1">
      <alignment horizontal="center" vertical="center" wrapText="1"/>
    </xf>
    <xf numFmtId="2" fontId="29" fillId="0" borderId="19" xfId="0" applyNumberFormat="1" applyFont="1" applyBorder="1" applyAlignment="1">
      <alignment horizontal="center" vertical="center" wrapText="1"/>
    </xf>
    <xf numFmtId="2" fontId="29" fillId="0" borderId="21" xfId="0" applyNumberFormat="1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5" fillId="0" borderId="19" xfId="0" applyFont="1" applyBorder="1" applyAlignment="1">
      <alignment horizontal="justify" vertical="top"/>
    </xf>
    <xf numFmtId="0" fontId="26" fillId="0" borderId="19" xfId="0" applyFont="1" applyBorder="1" applyAlignment="1">
      <alignment horizontal="justify" vertical="center"/>
    </xf>
    <xf numFmtId="0" fontId="23" fillId="0" borderId="19" xfId="0" applyFont="1" applyBorder="1" applyAlignment="1">
      <alignment horizontal="left"/>
    </xf>
    <xf numFmtId="0" fontId="29" fillId="0" borderId="23" xfId="0" applyFont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24" xfId="0" applyBorder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40" fillId="0" borderId="25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40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0" xfId="0" applyFont="1" applyBorder="1" applyAlignment="1">
      <alignment vertical="top" wrapText="1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 wrapText="1"/>
    </xf>
    <xf numFmtId="0" fontId="42" fillId="0" borderId="0" xfId="0" applyFont="1" applyFill="1" applyBorder="1" applyAlignment="1">
      <alignment horizontal="left" vertical="top" wrapText="1"/>
    </xf>
    <xf numFmtId="0" fontId="43" fillId="0" borderId="0" xfId="0" applyFont="1" applyAlignment="1">
      <alignment/>
    </xf>
    <xf numFmtId="164" fontId="41" fillId="0" borderId="0" xfId="0" applyNumberFormat="1" applyFont="1" applyBorder="1" applyAlignment="1">
      <alignment horizontal="center" vertical="top" wrapText="1"/>
    </xf>
    <xf numFmtId="2" fontId="41" fillId="0" borderId="0" xfId="0" applyNumberFormat="1" applyFont="1" applyBorder="1" applyAlignment="1">
      <alignment horizontal="left" vertical="top"/>
    </xf>
    <xf numFmtId="1" fontId="41" fillId="0" borderId="0" xfId="0" applyNumberFormat="1" applyFont="1" applyBorder="1" applyAlignment="1">
      <alignment horizontal="center" vertical="top"/>
    </xf>
    <xf numFmtId="0" fontId="44" fillId="0" borderId="0" xfId="0" applyFont="1" applyBorder="1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41" fillId="0" borderId="0" xfId="0" applyFont="1" applyBorder="1" applyAlignment="1">
      <alignment horizontal="right" vertical="top"/>
    </xf>
    <xf numFmtId="0" fontId="44" fillId="0" borderId="0" xfId="0" applyFont="1" applyBorder="1" applyAlignment="1">
      <alignment horizontal="center" vertical="top"/>
    </xf>
    <xf numFmtId="2" fontId="41" fillId="0" borderId="0" xfId="0" applyNumberFormat="1" applyFont="1" applyBorder="1" applyAlignment="1">
      <alignment horizontal="left" vertical="top" wrapText="1"/>
    </xf>
    <xf numFmtId="0" fontId="44" fillId="0" borderId="0" xfId="0" applyFont="1" applyAlignment="1">
      <alignment/>
    </xf>
    <xf numFmtId="0" fontId="26" fillId="0" borderId="19" xfId="0" applyFont="1" applyBorder="1" applyAlignment="1">
      <alignment horizontal="justify" vertical="center"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35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47" fillId="0" borderId="1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 wrapText="1"/>
    </xf>
    <xf numFmtId="0" fontId="0" fillId="0" borderId="33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7" xfId="0" applyBorder="1" applyAlignment="1">
      <alignment/>
    </xf>
    <xf numFmtId="0" fontId="21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21" fillId="0" borderId="17" xfId="0" applyFont="1" applyBorder="1" applyAlignment="1">
      <alignment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12" xfId="0" applyBorder="1" applyAlignment="1">
      <alignment/>
    </xf>
    <xf numFmtId="0" fontId="0" fillId="0" borderId="40" xfId="0" applyBorder="1" applyAlignment="1">
      <alignment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14" fontId="0" fillId="0" borderId="38" xfId="0" applyNumberFormat="1" applyBorder="1" applyAlignment="1">
      <alignment/>
    </xf>
    <xf numFmtId="0" fontId="0" fillId="0" borderId="38" xfId="0" applyBorder="1" applyAlignment="1">
      <alignment wrapText="1"/>
    </xf>
    <xf numFmtId="0" fontId="0" fillId="0" borderId="38" xfId="0" applyFill="1" applyBorder="1" applyAlignment="1">
      <alignment wrapText="1"/>
    </xf>
    <xf numFmtId="0" fontId="0" fillId="0" borderId="38" xfId="0" applyFill="1" applyBorder="1" applyAlignment="1">
      <alignment/>
    </xf>
    <xf numFmtId="0" fontId="48" fillId="0" borderId="38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</xdr:row>
      <xdr:rowOff>19050</xdr:rowOff>
    </xdr:from>
    <xdr:to>
      <xdr:col>2</xdr:col>
      <xdr:colOff>342900</xdr:colOff>
      <xdr:row>4</xdr:row>
      <xdr:rowOff>304800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3825"/>
          <a:ext cx="866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95250</xdr:rowOff>
    </xdr:from>
    <xdr:to>
      <xdr:col>2</xdr:col>
      <xdr:colOff>1143000</xdr:colOff>
      <xdr:row>5</xdr:row>
      <xdr:rowOff>28575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00025"/>
          <a:ext cx="914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90;&#1086;&#1082;&#1086;&#1083;&#1099;%20&#1063;&#1059;&#1055;5-6&#1082;&#1089;%202012&#1084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ЧУП (9)"/>
      <sheetName val="Протокол ЧУП (8)"/>
      <sheetName val="Протокол ЧУП (7)"/>
      <sheetName val="Протокол ЧУП (6)"/>
      <sheetName val="Протокол ЧУП (5)"/>
      <sheetName val="Протокол ЧУП (4)"/>
      <sheetName val="Протокол ЧУП (3)"/>
      <sheetName val="Протокол ЧУП (2)"/>
      <sheetName val="Протокол ЧУП"/>
      <sheetName val="Регистрация отчетов ЧУП"/>
      <sheetName val="ЧУП"/>
    </sheetNames>
    <sheetDataSet>
      <sheetData sheetId="0">
        <row r="12">
          <cell r="G12">
            <v>99</v>
          </cell>
          <cell r="H12">
            <v>0</v>
          </cell>
          <cell r="I12">
            <v>3</v>
          </cell>
          <cell r="J12">
            <v>4</v>
          </cell>
          <cell r="K12">
            <v>3</v>
          </cell>
        </row>
        <row r="13">
          <cell r="G13">
            <v>100</v>
          </cell>
          <cell r="H13">
            <v>0</v>
          </cell>
          <cell r="I13">
            <v>2</v>
          </cell>
          <cell r="J13">
            <v>1</v>
          </cell>
          <cell r="K13">
            <v>2</v>
          </cell>
        </row>
        <row r="14">
          <cell r="G14">
            <v>74</v>
          </cell>
          <cell r="H14">
            <v>0</v>
          </cell>
          <cell r="I14">
            <v>1</v>
          </cell>
          <cell r="J14">
            <v>2</v>
          </cell>
          <cell r="K14">
            <v>3</v>
          </cell>
        </row>
        <row r="15">
          <cell r="G15">
            <v>65</v>
          </cell>
          <cell r="H15">
            <v>0</v>
          </cell>
          <cell r="I15">
            <v>3</v>
          </cell>
          <cell r="J15">
            <v>2</v>
          </cell>
          <cell r="K15">
            <v>3</v>
          </cell>
        </row>
        <row r="16">
          <cell r="G16">
            <v>66</v>
          </cell>
          <cell r="H16">
            <v>0</v>
          </cell>
          <cell r="I16">
            <v>1</v>
          </cell>
          <cell r="J16">
            <v>1</v>
          </cell>
          <cell r="K16">
            <v>2</v>
          </cell>
        </row>
        <row r="17">
          <cell r="G17">
            <v>60</v>
          </cell>
          <cell r="H17">
            <v>0</v>
          </cell>
          <cell r="I17">
            <v>0</v>
          </cell>
          <cell r="J17">
            <v>-2</v>
          </cell>
          <cell r="K17">
            <v>0</v>
          </cell>
        </row>
        <row r="18">
          <cell r="G18">
            <v>80</v>
          </cell>
          <cell r="H18">
            <v>0</v>
          </cell>
          <cell r="I18">
            <v>3</v>
          </cell>
          <cell r="J18">
            <v>1</v>
          </cell>
          <cell r="K18">
            <v>2</v>
          </cell>
        </row>
        <row r="19">
          <cell r="G19">
            <v>60</v>
          </cell>
          <cell r="H19">
            <v>0</v>
          </cell>
          <cell r="I19">
            <v>0</v>
          </cell>
          <cell r="J19">
            <v>0</v>
          </cell>
          <cell r="K19">
            <v>2</v>
          </cell>
        </row>
        <row r="20">
          <cell r="G20">
            <v>60</v>
          </cell>
          <cell r="H20">
            <v>0</v>
          </cell>
          <cell r="I20">
            <v>2</v>
          </cell>
          <cell r="J20">
            <v>1</v>
          </cell>
          <cell r="K20">
            <v>0</v>
          </cell>
        </row>
        <row r="21">
          <cell r="G21">
            <v>68</v>
          </cell>
          <cell r="H21">
            <v>0</v>
          </cell>
          <cell r="I21">
            <v>0</v>
          </cell>
          <cell r="J21">
            <v>2</v>
          </cell>
          <cell r="K21">
            <v>2</v>
          </cell>
        </row>
      </sheetData>
      <sheetData sheetId="1">
        <row r="12">
          <cell r="G12">
            <v>94</v>
          </cell>
          <cell r="H12">
            <v>5</v>
          </cell>
          <cell r="I12">
            <v>28</v>
          </cell>
          <cell r="J12">
            <v>15</v>
          </cell>
          <cell r="K12">
            <v>8</v>
          </cell>
        </row>
        <row r="13">
          <cell r="G13">
            <v>90</v>
          </cell>
          <cell r="H13">
            <v>0</v>
          </cell>
          <cell r="I13">
            <v>20</v>
          </cell>
          <cell r="J13">
            <v>20</v>
          </cell>
          <cell r="K13">
            <v>3</v>
          </cell>
        </row>
        <row r="14">
          <cell r="G14">
            <v>80</v>
          </cell>
          <cell r="H14">
            <v>5</v>
          </cell>
          <cell r="I14">
            <v>22</v>
          </cell>
          <cell r="J14">
            <v>15</v>
          </cell>
          <cell r="K14">
            <v>6</v>
          </cell>
        </row>
        <row r="15">
          <cell r="G15">
            <v>59</v>
          </cell>
          <cell r="H15">
            <v>12</v>
          </cell>
          <cell r="I15">
            <v>17</v>
          </cell>
          <cell r="J15">
            <v>12</v>
          </cell>
          <cell r="K15">
            <v>8</v>
          </cell>
        </row>
        <row r="16">
          <cell r="G16">
            <v>69</v>
          </cell>
          <cell r="H16">
            <v>5</v>
          </cell>
          <cell r="I16">
            <v>25</v>
          </cell>
          <cell r="J16">
            <v>13</v>
          </cell>
          <cell r="K16">
            <v>8</v>
          </cell>
        </row>
        <row r="17">
          <cell r="G17">
            <v>85</v>
          </cell>
          <cell r="H17">
            <v>4</v>
          </cell>
          <cell r="I17">
            <v>28</v>
          </cell>
          <cell r="J17">
            <v>21</v>
          </cell>
          <cell r="K17">
            <v>8</v>
          </cell>
        </row>
        <row r="18">
          <cell r="G18">
            <v>86</v>
          </cell>
          <cell r="H18">
            <v>18</v>
          </cell>
          <cell r="I18">
            <v>24</v>
          </cell>
          <cell r="J18">
            <v>14</v>
          </cell>
          <cell r="K18">
            <v>8</v>
          </cell>
        </row>
        <row r="19">
          <cell r="G19">
            <v>68</v>
          </cell>
          <cell r="H19">
            <v>8</v>
          </cell>
          <cell r="I19">
            <v>20</v>
          </cell>
          <cell r="J19">
            <v>12</v>
          </cell>
          <cell r="K19">
            <v>6</v>
          </cell>
        </row>
        <row r="20">
          <cell r="G20">
            <v>60</v>
          </cell>
          <cell r="H20">
            <v>10</v>
          </cell>
          <cell r="I20">
            <v>25</v>
          </cell>
          <cell r="J20">
            <v>13</v>
          </cell>
          <cell r="K20">
            <v>8</v>
          </cell>
        </row>
        <row r="21">
          <cell r="G21">
            <v>76</v>
          </cell>
          <cell r="H21">
            <v>6</v>
          </cell>
          <cell r="I21">
            <v>22</v>
          </cell>
          <cell r="J21">
            <v>16</v>
          </cell>
          <cell r="K21">
            <v>6</v>
          </cell>
        </row>
      </sheetData>
      <sheetData sheetId="2">
        <row r="12">
          <cell r="G12">
            <v>90</v>
          </cell>
          <cell r="H12">
            <v>5</v>
          </cell>
          <cell r="I12">
            <v>-5</v>
          </cell>
          <cell r="J12">
            <v>5</v>
          </cell>
          <cell r="K12">
            <v>5</v>
          </cell>
        </row>
        <row r="13">
          <cell r="G13">
            <v>85</v>
          </cell>
          <cell r="H13">
            <v>0</v>
          </cell>
          <cell r="I13">
            <v>-5</v>
          </cell>
          <cell r="J13">
            <v>0</v>
          </cell>
          <cell r="K13">
            <v>0</v>
          </cell>
        </row>
        <row r="14">
          <cell r="G14">
            <v>75</v>
          </cell>
          <cell r="H14">
            <v>0</v>
          </cell>
          <cell r="I14">
            <v>-5</v>
          </cell>
          <cell r="J14">
            <v>2</v>
          </cell>
          <cell r="K14">
            <v>0</v>
          </cell>
        </row>
        <row r="15">
          <cell r="G15">
            <v>65</v>
          </cell>
          <cell r="H15">
            <v>5</v>
          </cell>
          <cell r="I15">
            <v>-10</v>
          </cell>
          <cell r="J15">
            <v>0</v>
          </cell>
          <cell r="K15">
            <v>3</v>
          </cell>
        </row>
        <row r="16">
          <cell r="G16">
            <v>70</v>
          </cell>
          <cell r="H16">
            <v>0</v>
          </cell>
          <cell r="I16">
            <v>5</v>
          </cell>
          <cell r="J16">
            <v>-2</v>
          </cell>
          <cell r="K16">
            <v>0</v>
          </cell>
        </row>
        <row r="17">
          <cell r="G17">
            <v>60</v>
          </cell>
          <cell r="H17">
            <v>2</v>
          </cell>
          <cell r="I17">
            <v>-2</v>
          </cell>
          <cell r="J17">
            <v>0</v>
          </cell>
          <cell r="K17">
            <v>0</v>
          </cell>
        </row>
        <row r="18">
          <cell r="G18">
            <v>85</v>
          </cell>
          <cell r="H18">
            <v>0</v>
          </cell>
          <cell r="I18">
            <v>-2</v>
          </cell>
          <cell r="J18">
            <v>2</v>
          </cell>
          <cell r="K18">
            <v>0</v>
          </cell>
        </row>
        <row r="19">
          <cell r="G19">
            <v>60</v>
          </cell>
          <cell r="H19">
            <v>0</v>
          </cell>
          <cell r="I19">
            <v>-2</v>
          </cell>
          <cell r="J19">
            <v>2</v>
          </cell>
          <cell r="K19">
            <v>3</v>
          </cell>
        </row>
        <row r="20">
          <cell r="G20">
            <v>65</v>
          </cell>
          <cell r="H20">
            <v>0</v>
          </cell>
          <cell r="I20">
            <v>-10</v>
          </cell>
          <cell r="J20">
            <v>5</v>
          </cell>
          <cell r="K20">
            <v>0</v>
          </cell>
        </row>
        <row r="21">
          <cell r="G21">
            <v>55</v>
          </cell>
          <cell r="H21">
            <v>0</v>
          </cell>
          <cell r="I21">
            <v>-5</v>
          </cell>
          <cell r="J21">
            <v>0</v>
          </cell>
          <cell r="K21">
            <v>2</v>
          </cell>
        </row>
      </sheetData>
      <sheetData sheetId="3">
        <row r="12">
          <cell r="G12">
            <v>99</v>
          </cell>
          <cell r="H12">
            <v>0</v>
          </cell>
          <cell r="I12">
            <v>0</v>
          </cell>
          <cell r="J12">
            <v>0</v>
          </cell>
          <cell r="K12">
            <v>3</v>
          </cell>
        </row>
        <row r="13">
          <cell r="G13">
            <v>99</v>
          </cell>
          <cell r="H13">
            <v>0</v>
          </cell>
          <cell r="I13">
            <v>0</v>
          </cell>
          <cell r="J13">
            <v>0</v>
          </cell>
          <cell r="K13">
            <v>3</v>
          </cell>
        </row>
        <row r="14">
          <cell r="G14">
            <v>76</v>
          </cell>
          <cell r="H14">
            <v>0</v>
          </cell>
          <cell r="I14">
            <v>12</v>
          </cell>
          <cell r="J14">
            <v>0</v>
          </cell>
          <cell r="K14">
            <v>3</v>
          </cell>
        </row>
        <row r="15">
          <cell r="G15">
            <v>64</v>
          </cell>
          <cell r="H15">
            <v>0</v>
          </cell>
          <cell r="I15">
            <v>4</v>
          </cell>
          <cell r="J15">
            <v>2</v>
          </cell>
          <cell r="K15">
            <v>4</v>
          </cell>
        </row>
        <row r="16">
          <cell r="G16">
            <v>64</v>
          </cell>
          <cell r="H16">
            <v>0</v>
          </cell>
          <cell r="I16">
            <v>0</v>
          </cell>
          <cell r="J16">
            <v>0</v>
          </cell>
          <cell r="K16">
            <v>3</v>
          </cell>
        </row>
        <row r="17">
          <cell r="G17">
            <v>55</v>
          </cell>
          <cell r="H17">
            <v>0</v>
          </cell>
          <cell r="I17">
            <v>0</v>
          </cell>
          <cell r="J17">
            <v>-12</v>
          </cell>
          <cell r="K17">
            <v>0</v>
          </cell>
        </row>
        <row r="18">
          <cell r="G18">
            <v>79</v>
          </cell>
          <cell r="H18">
            <v>0</v>
          </cell>
          <cell r="I18">
            <v>12</v>
          </cell>
          <cell r="J18">
            <v>6</v>
          </cell>
          <cell r="K18">
            <v>5</v>
          </cell>
        </row>
        <row r="19">
          <cell r="G19">
            <v>64</v>
          </cell>
          <cell r="H19">
            <v>0</v>
          </cell>
          <cell r="I19">
            <v>12</v>
          </cell>
          <cell r="J19">
            <v>3</v>
          </cell>
          <cell r="K19">
            <v>1</v>
          </cell>
        </row>
        <row r="20">
          <cell r="G20">
            <v>64</v>
          </cell>
          <cell r="H20">
            <v>0</v>
          </cell>
          <cell r="I20">
            <v>0</v>
          </cell>
          <cell r="J20">
            <v>12</v>
          </cell>
          <cell r="K20">
            <v>4</v>
          </cell>
        </row>
        <row r="21">
          <cell r="G21">
            <v>74</v>
          </cell>
          <cell r="H21">
            <v>0</v>
          </cell>
          <cell r="I21">
            <v>12</v>
          </cell>
          <cell r="J21">
            <v>12</v>
          </cell>
          <cell r="K21">
            <v>4</v>
          </cell>
        </row>
      </sheetData>
      <sheetData sheetId="4">
        <row r="12">
          <cell r="G12">
            <v>94</v>
          </cell>
          <cell r="H12">
            <v>0</v>
          </cell>
          <cell r="I12">
            <v>8</v>
          </cell>
          <cell r="J12">
            <v>8</v>
          </cell>
          <cell r="K12">
            <v>5</v>
          </cell>
        </row>
        <row r="13">
          <cell r="G13">
            <v>99</v>
          </cell>
          <cell r="H13">
            <v>0</v>
          </cell>
          <cell r="I13">
            <v>0</v>
          </cell>
          <cell r="J13">
            <v>4</v>
          </cell>
          <cell r="K13">
            <v>1</v>
          </cell>
        </row>
        <row r="14">
          <cell r="G14">
            <v>72</v>
          </cell>
          <cell r="H14">
            <v>0</v>
          </cell>
          <cell r="I14">
            <v>8</v>
          </cell>
          <cell r="J14">
            <v>6</v>
          </cell>
          <cell r="K14">
            <v>3</v>
          </cell>
        </row>
        <row r="15">
          <cell r="G15">
            <v>62</v>
          </cell>
          <cell r="H15">
            <v>0</v>
          </cell>
          <cell r="I15">
            <v>6</v>
          </cell>
          <cell r="J15">
            <v>2</v>
          </cell>
          <cell r="K15">
            <v>3</v>
          </cell>
        </row>
        <row r="16">
          <cell r="G16">
            <v>64</v>
          </cell>
          <cell r="H16">
            <v>0</v>
          </cell>
          <cell r="I16">
            <v>6</v>
          </cell>
          <cell r="J16">
            <v>2</v>
          </cell>
          <cell r="K16">
            <v>1</v>
          </cell>
        </row>
        <row r="17">
          <cell r="G17">
            <v>60</v>
          </cell>
          <cell r="H17">
            <v>0</v>
          </cell>
          <cell r="I17">
            <v>6</v>
          </cell>
          <cell r="J17">
            <v>3</v>
          </cell>
          <cell r="K17">
            <v>3</v>
          </cell>
        </row>
        <row r="18">
          <cell r="G18">
            <v>66</v>
          </cell>
          <cell r="H18">
            <v>0</v>
          </cell>
          <cell r="I18">
            <v>8</v>
          </cell>
          <cell r="J18">
            <v>2</v>
          </cell>
          <cell r="K18">
            <v>3</v>
          </cell>
        </row>
        <row r="19">
          <cell r="G19">
            <v>60</v>
          </cell>
          <cell r="H19">
            <v>0</v>
          </cell>
          <cell r="I19">
            <v>8</v>
          </cell>
          <cell r="J19">
            <v>3</v>
          </cell>
          <cell r="K19">
            <v>3</v>
          </cell>
        </row>
        <row r="20">
          <cell r="G20">
            <v>60</v>
          </cell>
          <cell r="H20">
            <v>0</v>
          </cell>
          <cell r="I20">
            <v>0</v>
          </cell>
          <cell r="J20">
            <v>2</v>
          </cell>
          <cell r="K20">
            <v>3</v>
          </cell>
        </row>
        <row r="21">
          <cell r="G21">
            <v>70</v>
          </cell>
          <cell r="H21">
            <v>0</v>
          </cell>
          <cell r="I21">
            <v>4</v>
          </cell>
          <cell r="J21">
            <v>7</v>
          </cell>
          <cell r="K21">
            <v>3</v>
          </cell>
        </row>
      </sheetData>
      <sheetData sheetId="5">
        <row r="12">
          <cell r="G12">
            <v>100</v>
          </cell>
          <cell r="H12">
            <v>7</v>
          </cell>
          <cell r="I12">
            <v>23</v>
          </cell>
          <cell r="J12">
            <v>20</v>
          </cell>
          <cell r="K12">
            <v>8</v>
          </cell>
        </row>
        <row r="13">
          <cell r="G13">
            <v>92</v>
          </cell>
          <cell r="H13">
            <v>0</v>
          </cell>
          <cell r="I13">
            <v>25</v>
          </cell>
          <cell r="J13">
            <v>20</v>
          </cell>
          <cell r="K13">
            <v>2</v>
          </cell>
        </row>
        <row r="14">
          <cell r="G14">
            <v>80</v>
          </cell>
          <cell r="H14">
            <v>0</v>
          </cell>
          <cell r="I14">
            <v>25</v>
          </cell>
          <cell r="J14">
            <v>20</v>
          </cell>
          <cell r="K14">
            <v>3</v>
          </cell>
        </row>
        <row r="15">
          <cell r="G15">
            <v>80</v>
          </cell>
          <cell r="H15">
            <v>2</v>
          </cell>
          <cell r="I15">
            <v>20</v>
          </cell>
          <cell r="J15">
            <v>20</v>
          </cell>
          <cell r="K15">
            <v>5</v>
          </cell>
        </row>
        <row r="16">
          <cell r="G16">
            <v>82</v>
          </cell>
          <cell r="H16">
            <v>0</v>
          </cell>
          <cell r="I16">
            <v>22</v>
          </cell>
          <cell r="J16">
            <v>18</v>
          </cell>
          <cell r="K16">
            <v>3</v>
          </cell>
        </row>
        <row r="17">
          <cell r="G17">
            <v>80</v>
          </cell>
          <cell r="H17">
            <v>0</v>
          </cell>
          <cell r="I17">
            <v>20</v>
          </cell>
          <cell r="J17">
            <v>18</v>
          </cell>
          <cell r="K17">
            <v>2</v>
          </cell>
        </row>
        <row r="18">
          <cell r="G18">
            <v>78</v>
          </cell>
          <cell r="H18">
            <v>0</v>
          </cell>
          <cell r="I18">
            <v>20</v>
          </cell>
          <cell r="J18">
            <v>18</v>
          </cell>
          <cell r="K18">
            <v>3</v>
          </cell>
        </row>
        <row r="19">
          <cell r="G19">
            <v>55</v>
          </cell>
          <cell r="H19">
            <v>0</v>
          </cell>
          <cell r="I19">
            <v>12</v>
          </cell>
          <cell r="J19">
            <v>12</v>
          </cell>
          <cell r="K19">
            <v>3</v>
          </cell>
        </row>
        <row r="20">
          <cell r="G20">
            <v>59</v>
          </cell>
          <cell r="H20">
            <v>0</v>
          </cell>
          <cell r="I20">
            <v>25</v>
          </cell>
          <cell r="J20">
            <v>18</v>
          </cell>
          <cell r="K20">
            <v>3</v>
          </cell>
        </row>
        <row r="21">
          <cell r="G21">
            <v>80</v>
          </cell>
          <cell r="H21">
            <v>0</v>
          </cell>
          <cell r="I21">
            <v>20</v>
          </cell>
          <cell r="J21">
            <v>18</v>
          </cell>
          <cell r="K21">
            <v>6</v>
          </cell>
        </row>
      </sheetData>
      <sheetData sheetId="6">
        <row r="12">
          <cell r="G12">
            <v>106</v>
          </cell>
          <cell r="H12">
            <v>0</v>
          </cell>
          <cell r="I12">
            <v>10</v>
          </cell>
          <cell r="J12">
            <v>4</v>
          </cell>
          <cell r="K12">
            <v>6</v>
          </cell>
        </row>
        <row r="13">
          <cell r="G13">
            <v>100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G14">
            <v>69</v>
          </cell>
          <cell r="H14">
            <v>0</v>
          </cell>
          <cell r="I14">
            <v>0</v>
          </cell>
          <cell r="J14">
            <v>0</v>
          </cell>
          <cell r="K14">
            <v>1</v>
          </cell>
        </row>
        <row r="15">
          <cell r="G15">
            <v>76</v>
          </cell>
          <cell r="H15">
            <v>0</v>
          </cell>
          <cell r="I15">
            <v>5</v>
          </cell>
          <cell r="J15">
            <v>7</v>
          </cell>
          <cell r="K15">
            <v>5</v>
          </cell>
        </row>
        <row r="16">
          <cell r="G16">
            <v>67</v>
          </cell>
          <cell r="H16">
            <v>0</v>
          </cell>
          <cell r="I16">
            <v>5</v>
          </cell>
          <cell r="J16">
            <v>1</v>
          </cell>
          <cell r="K16">
            <v>1</v>
          </cell>
        </row>
        <row r="17">
          <cell r="G17">
            <v>64</v>
          </cell>
          <cell r="H17">
            <v>0</v>
          </cell>
          <cell r="I17">
            <v>2</v>
          </cell>
          <cell r="J17">
            <v>0</v>
          </cell>
          <cell r="K17">
            <v>1</v>
          </cell>
        </row>
        <row r="18">
          <cell r="G18">
            <v>83</v>
          </cell>
          <cell r="H18">
            <v>0</v>
          </cell>
          <cell r="I18">
            <v>12</v>
          </cell>
          <cell r="J18">
            <v>14</v>
          </cell>
          <cell r="K18">
            <v>1</v>
          </cell>
        </row>
        <row r="19">
          <cell r="G19">
            <v>70</v>
          </cell>
          <cell r="H19">
            <v>0</v>
          </cell>
          <cell r="I19">
            <v>10</v>
          </cell>
          <cell r="J19">
            <v>6</v>
          </cell>
          <cell r="K19">
            <v>5</v>
          </cell>
        </row>
        <row r="20">
          <cell r="G20">
            <v>69</v>
          </cell>
          <cell r="H20">
            <v>0</v>
          </cell>
          <cell r="I20">
            <v>-10</v>
          </cell>
          <cell r="J20">
            <v>0</v>
          </cell>
          <cell r="K20">
            <v>1</v>
          </cell>
        </row>
        <row r="21">
          <cell r="G21">
            <v>62</v>
          </cell>
          <cell r="H21">
            <v>0</v>
          </cell>
          <cell r="I21">
            <v>-5</v>
          </cell>
          <cell r="J21">
            <v>2</v>
          </cell>
          <cell r="K21">
            <v>3</v>
          </cell>
        </row>
      </sheetData>
      <sheetData sheetId="7">
        <row r="12">
          <cell r="G12">
            <v>100</v>
          </cell>
          <cell r="H12">
            <v>5</v>
          </cell>
          <cell r="I12">
            <v>0</v>
          </cell>
          <cell r="J12">
            <v>4</v>
          </cell>
          <cell r="K12">
            <v>10</v>
          </cell>
        </row>
        <row r="13">
          <cell r="G13">
            <v>85</v>
          </cell>
          <cell r="H13">
            <v>0</v>
          </cell>
          <cell r="I13">
            <v>0</v>
          </cell>
          <cell r="J13">
            <v>0</v>
          </cell>
          <cell r="K13">
            <v>1</v>
          </cell>
        </row>
        <row r="14">
          <cell r="G14">
            <v>69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</row>
        <row r="15">
          <cell r="G15">
            <v>70</v>
          </cell>
          <cell r="H15">
            <v>0</v>
          </cell>
          <cell r="I15">
            <v>0</v>
          </cell>
          <cell r="J15">
            <v>5</v>
          </cell>
          <cell r="K15">
            <v>6</v>
          </cell>
        </row>
        <row r="16">
          <cell r="G16">
            <v>60</v>
          </cell>
          <cell r="H16">
            <v>0</v>
          </cell>
          <cell r="I16">
            <v>0</v>
          </cell>
          <cell r="J16">
            <v>3</v>
          </cell>
          <cell r="K16">
            <v>3</v>
          </cell>
        </row>
        <row r="17">
          <cell r="G17">
            <v>74</v>
          </cell>
          <cell r="H17">
            <v>0</v>
          </cell>
          <cell r="I17">
            <v>0</v>
          </cell>
          <cell r="J17">
            <v>0</v>
          </cell>
          <cell r="K17">
            <v>5</v>
          </cell>
        </row>
        <row r="18">
          <cell r="G18">
            <v>69</v>
          </cell>
          <cell r="H18">
            <v>0</v>
          </cell>
          <cell r="I18">
            <v>0</v>
          </cell>
          <cell r="J18">
            <v>3</v>
          </cell>
          <cell r="K18">
            <v>5</v>
          </cell>
        </row>
        <row r="19">
          <cell r="G19">
            <v>64</v>
          </cell>
          <cell r="H19">
            <v>0</v>
          </cell>
          <cell r="I19">
            <v>0</v>
          </cell>
          <cell r="J19">
            <v>3</v>
          </cell>
          <cell r="K19">
            <v>5</v>
          </cell>
        </row>
        <row r="20">
          <cell r="G20">
            <v>55</v>
          </cell>
          <cell r="H20">
            <v>0</v>
          </cell>
          <cell r="I20">
            <v>-10</v>
          </cell>
          <cell r="J20">
            <v>6</v>
          </cell>
          <cell r="K20">
            <v>3</v>
          </cell>
        </row>
        <row r="21">
          <cell r="G21">
            <v>58</v>
          </cell>
          <cell r="H21">
            <v>0</v>
          </cell>
          <cell r="I21">
            <v>0</v>
          </cell>
          <cell r="J21">
            <v>0</v>
          </cell>
          <cell r="K21">
            <v>3</v>
          </cell>
        </row>
      </sheetData>
      <sheetData sheetId="8">
        <row r="12">
          <cell r="G12">
            <v>99</v>
          </cell>
          <cell r="H12">
            <v>0</v>
          </cell>
          <cell r="I12">
            <v>2</v>
          </cell>
          <cell r="J12">
            <v>20</v>
          </cell>
          <cell r="K12">
            <v>8</v>
          </cell>
        </row>
        <row r="13">
          <cell r="G13">
            <v>102</v>
          </cell>
          <cell r="H13">
            <v>0</v>
          </cell>
          <cell r="I13">
            <v>0</v>
          </cell>
          <cell r="J13">
            <v>15</v>
          </cell>
          <cell r="K13">
            <v>5</v>
          </cell>
        </row>
        <row r="14">
          <cell r="G14">
            <v>80</v>
          </cell>
          <cell r="H14">
            <v>0</v>
          </cell>
          <cell r="I14">
            <v>2</v>
          </cell>
          <cell r="J14">
            <v>20</v>
          </cell>
          <cell r="K14">
            <v>5</v>
          </cell>
        </row>
        <row r="15">
          <cell r="G15">
            <v>75</v>
          </cell>
          <cell r="H15">
            <v>0</v>
          </cell>
          <cell r="I15">
            <v>2</v>
          </cell>
          <cell r="J15">
            <v>15</v>
          </cell>
          <cell r="K15">
            <v>8</v>
          </cell>
        </row>
        <row r="16">
          <cell r="G16">
            <v>80</v>
          </cell>
          <cell r="H16">
            <v>0</v>
          </cell>
          <cell r="I16">
            <v>2</v>
          </cell>
          <cell r="J16">
            <v>15</v>
          </cell>
          <cell r="K16">
            <v>8</v>
          </cell>
        </row>
        <row r="17">
          <cell r="G17">
            <v>70</v>
          </cell>
          <cell r="H17">
            <v>0</v>
          </cell>
          <cell r="I17">
            <v>2</v>
          </cell>
          <cell r="J17">
            <v>10</v>
          </cell>
          <cell r="K17">
            <v>5</v>
          </cell>
        </row>
        <row r="18">
          <cell r="G18">
            <v>85</v>
          </cell>
          <cell r="H18">
            <v>0</v>
          </cell>
          <cell r="I18">
            <v>4</v>
          </cell>
          <cell r="J18">
            <v>15</v>
          </cell>
          <cell r="K18">
            <v>7</v>
          </cell>
        </row>
        <row r="19">
          <cell r="G19">
            <v>55</v>
          </cell>
          <cell r="H19">
            <v>0</v>
          </cell>
          <cell r="I19">
            <v>0</v>
          </cell>
          <cell r="J19">
            <v>12</v>
          </cell>
          <cell r="K19">
            <v>5</v>
          </cell>
        </row>
        <row r="20">
          <cell r="G20">
            <v>55</v>
          </cell>
          <cell r="H20">
            <v>0</v>
          </cell>
          <cell r="I20">
            <v>-5</v>
          </cell>
          <cell r="J20">
            <v>10</v>
          </cell>
          <cell r="K20">
            <v>5</v>
          </cell>
        </row>
        <row r="21">
          <cell r="G21">
            <v>80</v>
          </cell>
          <cell r="H21">
            <v>0</v>
          </cell>
          <cell r="I21">
            <v>0</v>
          </cell>
          <cell r="J21">
            <v>20</v>
          </cell>
          <cell r="K21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workbookViewId="0" topLeftCell="A6">
      <selection activeCell="D21" sqref="D21"/>
    </sheetView>
  </sheetViews>
  <sheetFormatPr defaultColWidth="9.00390625" defaultRowHeight="12.75"/>
  <cols>
    <col min="1" max="1" width="4.125" style="0" customWidth="1"/>
    <col min="2" max="2" width="16.625" style="0" customWidth="1"/>
    <col min="3" max="3" width="16.25390625" style="0" customWidth="1"/>
    <col min="4" max="4" width="7.75390625" style="0" customWidth="1"/>
    <col min="5" max="5" width="6.375" style="0" customWidth="1"/>
    <col min="7" max="7" width="11.75390625" style="0" customWidth="1"/>
    <col min="8" max="8" width="10.125" style="0" customWidth="1"/>
    <col min="9" max="9" width="11.25390625" style="0" customWidth="1"/>
    <col min="10" max="10" width="12.625" style="0" customWidth="1"/>
    <col min="11" max="11" width="10.25390625" style="0" customWidth="1"/>
    <col min="12" max="12" width="25.875" style="0" customWidth="1"/>
    <col min="13" max="13" width="17.375" style="0" hidden="1" customWidth="1"/>
  </cols>
  <sheetData>
    <row r="1" ht="16.5">
      <c r="A1" s="54" t="s">
        <v>57</v>
      </c>
    </row>
    <row r="2" ht="16.5">
      <c r="A2" s="54" t="s">
        <v>152</v>
      </c>
    </row>
    <row r="3" spans="1:11" ht="12.75">
      <c r="A3" t="s">
        <v>58</v>
      </c>
      <c r="C3" s="55" t="s">
        <v>59</v>
      </c>
      <c r="D3" s="55"/>
      <c r="K3" t="s">
        <v>153</v>
      </c>
    </row>
    <row r="4" spans="1:3" ht="15" customHeight="1">
      <c r="A4" t="s">
        <v>6</v>
      </c>
      <c r="C4" t="s">
        <v>60</v>
      </c>
    </row>
    <row r="5" spans="1:13" s="57" customFormat="1" ht="15.75">
      <c r="A5" s="56" t="s">
        <v>61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57" customFormat="1" ht="15.75">
      <c r="A6" s="58" t="s">
        <v>62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s="57" customFormat="1" ht="9.75" customHeight="1" thickBo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2" ht="17.25" customHeight="1" thickBot="1">
      <c r="A8" s="60" t="s">
        <v>63</v>
      </c>
      <c r="B8" s="61" t="s">
        <v>154</v>
      </c>
      <c r="C8" s="61" t="s">
        <v>155</v>
      </c>
      <c r="D8" s="61" t="s">
        <v>64</v>
      </c>
      <c r="E8" s="61" t="s">
        <v>65</v>
      </c>
      <c r="F8" s="61" t="s">
        <v>13</v>
      </c>
      <c r="G8" s="62" t="s">
        <v>66</v>
      </c>
      <c r="H8" s="62"/>
      <c r="I8" s="62"/>
      <c r="J8" s="62"/>
      <c r="K8" s="62"/>
      <c r="L8" s="61" t="s">
        <v>67</v>
      </c>
    </row>
    <row r="9" spans="1:12" ht="12.75" customHeight="1">
      <c r="A9" s="63"/>
      <c r="B9" s="64"/>
      <c r="C9" s="64"/>
      <c r="D9" s="64"/>
      <c r="E9" s="64"/>
      <c r="F9" s="64"/>
      <c r="G9" s="44" t="s">
        <v>68</v>
      </c>
      <c r="H9" s="44" t="s">
        <v>69</v>
      </c>
      <c r="I9" s="44" t="s">
        <v>70</v>
      </c>
      <c r="J9" s="44" t="s">
        <v>71</v>
      </c>
      <c r="K9" s="43" t="s">
        <v>72</v>
      </c>
      <c r="L9" s="64"/>
    </row>
    <row r="10" spans="1:12" ht="40.5" customHeight="1">
      <c r="A10" s="63"/>
      <c r="B10" s="64"/>
      <c r="C10" s="64"/>
      <c r="D10" s="64"/>
      <c r="E10" s="64"/>
      <c r="F10" s="64"/>
      <c r="G10" s="44"/>
      <c r="H10" s="44"/>
      <c r="I10" s="44"/>
      <c r="J10" s="44"/>
      <c r="K10" s="43"/>
      <c r="L10" s="64"/>
    </row>
    <row r="11" spans="1:12" ht="11.25" customHeight="1" hidden="1">
      <c r="A11" s="65"/>
      <c r="B11" s="65"/>
      <c r="C11" s="65"/>
      <c r="D11" s="65"/>
      <c r="E11" s="66"/>
      <c r="F11" s="65"/>
      <c r="G11" s="44"/>
      <c r="H11" s="44"/>
      <c r="I11" s="44"/>
      <c r="J11" s="44"/>
      <c r="K11" s="43"/>
      <c r="L11" s="65"/>
    </row>
    <row r="12" spans="1:12" ht="30" customHeight="1">
      <c r="A12" s="20">
        <v>1</v>
      </c>
      <c r="B12" s="20" t="s">
        <v>22</v>
      </c>
      <c r="C12" s="20" t="s">
        <v>73</v>
      </c>
      <c r="D12" s="20">
        <v>6</v>
      </c>
      <c r="E12" s="67"/>
      <c r="F12" s="20">
        <v>2011</v>
      </c>
      <c r="G12" s="68"/>
      <c r="H12" s="68"/>
      <c r="I12" s="68"/>
      <c r="J12" s="68"/>
      <c r="K12" s="68"/>
      <c r="L12" s="20"/>
    </row>
    <row r="13" spans="1:12" ht="28.5" customHeight="1">
      <c r="A13" s="20">
        <v>2</v>
      </c>
      <c r="B13" s="20" t="s">
        <v>74</v>
      </c>
      <c r="C13" s="20" t="s">
        <v>75</v>
      </c>
      <c r="D13" s="20">
        <v>6</v>
      </c>
      <c r="E13" s="67"/>
      <c r="F13" s="20">
        <v>2011</v>
      </c>
      <c r="G13" s="68"/>
      <c r="H13" s="68"/>
      <c r="I13" s="68"/>
      <c r="J13" s="68"/>
      <c r="K13" s="68"/>
      <c r="L13" s="20"/>
    </row>
    <row r="14" spans="1:12" ht="30" customHeight="1">
      <c r="A14" s="20">
        <v>3</v>
      </c>
      <c r="B14" s="20" t="s">
        <v>28</v>
      </c>
      <c r="C14" s="20" t="s">
        <v>73</v>
      </c>
      <c r="D14" s="20">
        <v>5</v>
      </c>
      <c r="E14" s="67"/>
      <c r="F14" s="20">
        <v>2011</v>
      </c>
      <c r="G14" s="68"/>
      <c r="H14" s="68"/>
      <c r="I14" s="68"/>
      <c r="J14" s="68"/>
      <c r="K14" s="68"/>
      <c r="L14" s="20"/>
    </row>
    <row r="15" spans="1:12" ht="31.5" customHeight="1">
      <c r="A15" s="20">
        <v>4</v>
      </c>
      <c r="B15" s="20" t="s">
        <v>31</v>
      </c>
      <c r="C15" s="20" t="s">
        <v>76</v>
      </c>
      <c r="D15" s="20">
        <v>5</v>
      </c>
      <c r="E15" s="67"/>
      <c r="F15" s="20">
        <v>2011</v>
      </c>
      <c r="G15" s="68"/>
      <c r="H15" s="68"/>
      <c r="I15" s="68"/>
      <c r="J15" s="68"/>
      <c r="K15" s="68"/>
      <c r="L15" s="20"/>
    </row>
    <row r="16" spans="1:12" ht="27.75" customHeight="1">
      <c r="A16" s="20">
        <v>5</v>
      </c>
      <c r="B16" s="20" t="s">
        <v>34</v>
      </c>
      <c r="C16" s="20" t="s">
        <v>77</v>
      </c>
      <c r="D16" s="20">
        <v>5</v>
      </c>
      <c r="E16" s="67"/>
      <c r="F16" s="20">
        <v>2011</v>
      </c>
      <c r="G16" s="68"/>
      <c r="H16" s="68"/>
      <c r="I16" s="68"/>
      <c r="J16" s="68"/>
      <c r="K16" s="68"/>
      <c r="L16" s="20"/>
    </row>
    <row r="17" spans="1:12" ht="30" customHeight="1">
      <c r="A17" s="20">
        <v>6</v>
      </c>
      <c r="B17" s="20" t="s">
        <v>34</v>
      </c>
      <c r="C17" s="20" t="s">
        <v>78</v>
      </c>
      <c r="D17" s="20" t="s">
        <v>79</v>
      </c>
      <c r="E17" s="67"/>
      <c r="F17" s="20">
        <v>2011</v>
      </c>
      <c r="G17" s="68"/>
      <c r="H17" s="68"/>
      <c r="I17" s="68"/>
      <c r="J17" s="68"/>
      <c r="K17" s="68"/>
      <c r="L17" s="20"/>
    </row>
    <row r="18" spans="1:12" ht="29.25" customHeight="1">
      <c r="A18" s="20">
        <v>7</v>
      </c>
      <c r="B18" s="20" t="s">
        <v>40</v>
      </c>
      <c r="C18" s="20" t="s">
        <v>80</v>
      </c>
      <c r="D18" s="20" t="s">
        <v>81</v>
      </c>
      <c r="E18" s="67"/>
      <c r="F18" s="20">
        <v>2011</v>
      </c>
      <c r="G18" s="68"/>
      <c r="H18" s="68"/>
      <c r="I18" s="68"/>
      <c r="J18" s="68"/>
      <c r="K18" s="68"/>
      <c r="L18" s="20"/>
    </row>
    <row r="19" spans="1:12" ht="28.5" customHeight="1">
      <c r="A19" s="20">
        <v>8</v>
      </c>
      <c r="B19" s="20" t="s">
        <v>45</v>
      </c>
      <c r="C19" s="20" t="s">
        <v>80</v>
      </c>
      <c r="D19" s="20">
        <v>5</v>
      </c>
      <c r="E19" s="67"/>
      <c r="F19" s="20">
        <v>2011</v>
      </c>
      <c r="G19" s="68"/>
      <c r="H19" s="68"/>
      <c r="I19" s="68"/>
      <c r="J19" s="68"/>
      <c r="K19" s="68"/>
      <c r="L19" s="20"/>
    </row>
    <row r="20" spans="1:12" ht="30" customHeight="1">
      <c r="A20" s="20">
        <v>9</v>
      </c>
      <c r="B20" s="20" t="s">
        <v>47</v>
      </c>
      <c r="C20" s="20" t="s">
        <v>82</v>
      </c>
      <c r="D20" s="20">
        <v>5</v>
      </c>
      <c r="E20" s="67"/>
      <c r="F20" s="20">
        <v>2011</v>
      </c>
      <c r="G20" s="68"/>
      <c r="H20" s="68"/>
      <c r="I20" s="68"/>
      <c r="J20" s="68"/>
      <c r="K20" s="68"/>
      <c r="L20" s="20"/>
    </row>
    <row r="21" spans="1:12" ht="29.25" customHeight="1">
      <c r="A21" s="20">
        <v>10</v>
      </c>
      <c r="B21" s="20" t="s">
        <v>83</v>
      </c>
      <c r="C21" s="20" t="s">
        <v>84</v>
      </c>
      <c r="D21" s="20">
        <v>5</v>
      </c>
      <c r="E21" s="67"/>
      <c r="F21" s="20">
        <v>2011</v>
      </c>
      <c r="G21" s="68"/>
      <c r="H21" s="68"/>
      <c r="I21" s="68"/>
      <c r="J21" s="68"/>
      <c r="K21" s="68"/>
      <c r="L21" s="20"/>
    </row>
    <row r="22" spans="1:12" ht="29.25" customHeight="1">
      <c r="A22" s="20">
        <v>11</v>
      </c>
      <c r="B22" s="20"/>
      <c r="C22" s="20"/>
      <c r="D22" s="20"/>
      <c r="E22" s="67"/>
      <c r="F22" s="20"/>
      <c r="G22" s="68"/>
      <c r="H22" s="68"/>
      <c r="I22" s="68"/>
      <c r="J22" s="68"/>
      <c r="K22" s="68"/>
      <c r="L22" s="20"/>
    </row>
    <row r="23" spans="1:12" ht="29.25" customHeight="1">
      <c r="A23" s="20">
        <v>12</v>
      </c>
      <c r="B23" s="20"/>
      <c r="C23" s="20"/>
      <c r="D23" s="20"/>
      <c r="E23" s="67"/>
      <c r="F23" s="20"/>
      <c r="G23" s="68"/>
      <c r="H23" s="68"/>
      <c r="I23" s="68"/>
      <c r="J23" s="68"/>
      <c r="K23" s="68"/>
      <c r="L23" s="20"/>
    </row>
    <row r="24" spans="1:12" ht="35.25" customHeight="1">
      <c r="A24" s="20">
        <v>13</v>
      </c>
      <c r="B24" s="20"/>
      <c r="C24" s="20"/>
      <c r="D24" s="20"/>
      <c r="E24" s="67"/>
      <c r="F24" s="20"/>
      <c r="G24" s="68"/>
      <c r="H24" s="68"/>
      <c r="I24" s="68"/>
      <c r="J24" s="68"/>
      <c r="K24" s="68"/>
      <c r="L24" s="20"/>
    </row>
    <row r="25" spans="1:256" s="76" customFormat="1" ht="15" customHeight="1">
      <c r="A25" s="69"/>
      <c r="B25" s="70"/>
      <c r="C25" s="71"/>
      <c r="D25" s="72"/>
      <c r="E25" s="73"/>
      <c r="F25" s="74"/>
      <c r="G25" s="75"/>
      <c r="FK25" s="77"/>
      <c r="FL25" s="78"/>
      <c r="FM25" s="78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  <c r="IS25" s="69"/>
      <c r="IT25" s="69"/>
      <c r="IU25" s="69"/>
      <c r="IV25" s="69"/>
    </row>
    <row r="27" spans="4:6" s="78" customFormat="1" ht="3.75" customHeight="1">
      <c r="D27" s="79"/>
      <c r="F27" s="80"/>
    </row>
    <row r="28" spans="1:256" s="76" customFormat="1" ht="15.75">
      <c r="A28" s="78"/>
      <c r="B28" s="77"/>
      <c r="C28" s="81"/>
      <c r="D28" s="82"/>
      <c r="E28" s="83"/>
      <c r="F28" s="84"/>
      <c r="G28" s="85"/>
      <c r="FK28" s="78"/>
      <c r="FL28" s="78"/>
      <c r="FM28" s="78"/>
      <c r="FN28" s="78"/>
      <c r="FO28" s="78"/>
      <c r="FP28" s="78"/>
      <c r="FQ28" s="78"/>
      <c r="FR28" s="78"/>
      <c r="FS28" s="78"/>
      <c r="FT28" s="78"/>
      <c r="FU28" s="78"/>
      <c r="FV28" s="78"/>
      <c r="FW28" s="78"/>
      <c r="FX28" s="78"/>
      <c r="FY28" s="78"/>
      <c r="FZ28" s="78"/>
      <c r="GA28" s="78"/>
      <c r="GB28" s="78"/>
      <c r="GC28" s="78"/>
      <c r="GD28" s="78"/>
      <c r="GE28" s="78"/>
      <c r="GF28" s="78"/>
      <c r="GG28" s="78"/>
      <c r="GH28" s="78"/>
      <c r="GI28" s="78"/>
      <c r="GJ28" s="78"/>
      <c r="GK28" s="78"/>
      <c r="GL28" s="78"/>
      <c r="GM28" s="78"/>
      <c r="GN28" s="78"/>
      <c r="GO28" s="78"/>
      <c r="GP28" s="78"/>
      <c r="GQ28" s="78"/>
      <c r="GR28" s="78"/>
      <c r="GS28" s="78"/>
      <c r="GT28" s="78"/>
      <c r="GU28" s="78"/>
      <c r="GV28" s="78"/>
      <c r="GW28" s="78"/>
      <c r="GX28" s="78"/>
      <c r="GY28" s="78"/>
      <c r="GZ28" s="78"/>
      <c r="HA28" s="78"/>
      <c r="HB28" s="78"/>
      <c r="HC28" s="78"/>
      <c r="HD28" s="78"/>
      <c r="HE28" s="78"/>
      <c r="HF28" s="78"/>
      <c r="HG28" s="78"/>
      <c r="HH28" s="78"/>
      <c r="HI28" s="78"/>
      <c r="HJ28" s="78"/>
      <c r="HK28" s="78"/>
      <c r="HL28" s="78"/>
      <c r="HM28" s="78"/>
      <c r="HN28" s="78"/>
      <c r="HO28" s="78"/>
      <c r="HP28" s="78"/>
      <c r="HQ28" s="78"/>
      <c r="HR28" s="78"/>
      <c r="HS28" s="78"/>
      <c r="HT28" s="78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  <c r="IS28" s="78"/>
      <c r="IT28" s="78"/>
      <c r="IU28" s="78"/>
      <c r="IV28" s="78"/>
    </row>
    <row r="29" ht="15">
      <c r="C29" s="78"/>
    </row>
    <row r="30" ht="15.75">
      <c r="C30" s="86"/>
    </row>
  </sheetData>
  <sheetProtection/>
  <mergeCells count="14">
    <mergeCell ref="A5:M5"/>
    <mergeCell ref="G8:K8"/>
    <mergeCell ref="K9:K11"/>
    <mergeCell ref="A8:A11"/>
    <mergeCell ref="G9:G11"/>
    <mergeCell ref="H9:H11"/>
    <mergeCell ref="I9:I11"/>
    <mergeCell ref="E8:E11"/>
    <mergeCell ref="F8:F11"/>
    <mergeCell ref="L8:L11"/>
    <mergeCell ref="B8:B11"/>
    <mergeCell ref="C8:C11"/>
    <mergeCell ref="D8:D11"/>
    <mergeCell ref="J9:J11"/>
  </mergeCells>
  <printOptions/>
  <pageMargins left="0.31527777777777777" right="0.31527777777777777" top="0.26" bottom="0.27569444444444446" header="0.5118055555555556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" width="4.25390625" style="0" customWidth="1"/>
    <col min="2" max="2" width="10.625" style="0" customWidth="1"/>
    <col min="3" max="3" width="18.625" style="0" customWidth="1"/>
    <col min="4" max="4" width="16.625" style="0" customWidth="1"/>
    <col min="5" max="5" width="14.75390625" style="0" customWidth="1"/>
    <col min="6" max="6" width="12.375" style="0" customWidth="1"/>
    <col min="7" max="7" width="16.00390625" style="0" customWidth="1"/>
    <col min="9" max="12" width="8.125" style="0" customWidth="1"/>
    <col min="14" max="14" width="7.625" style="0" customWidth="1"/>
    <col min="15" max="15" width="6.00390625" style="0" customWidth="1"/>
    <col min="16" max="16" width="5.75390625" style="0" customWidth="1"/>
    <col min="17" max="17" width="0.12890625" style="0" customWidth="1"/>
  </cols>
  <sheetData>
    <row r="1" spans="15:16" s="1" customFormat="1" ht="8.25" customHeight="1">
      <c r="O1"/>
      <c r="P1"/>
    </row>
    <row r="2" spans="2:16" s="1" customFormat="1" ht="17.25" customHeight="1">
      <c r="B2" s="2"/>
      <c r="C2" s="3"/>
      <c r="D2" s="49" t="s">
        <v>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s="1" customFormat="1" ht="15" customHeight="1">
      <c r="B3" s="4"/>
      <c r="C3" s="5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/>
      <c r="P3"/>
    </row>
    <row r="4" spans="2:16" s="1" customFormat="1" ht="15" customHeight="1">
      <c r="B4" s="4"/>
      <c r="C4" s="5"/>
      <c r="D4" s="50" t="s">
        <v>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2:16" s="1" customFormat="1" ht="51.75" customHeight="1">
      <c r="B5" s="9"/>
      <c r="C5" s="10"/>
      <c r="D5" s="87" t="s">
        <v>156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2:16" s="1" customFormat="1" ht="18.75" customHeight="1">
      <c r="B6" s="11" t="s">
        <v>58</v>
      </c>
      <c r="C6" s="12"/>
      <c r="D6" s="52" t="s">
        <v>85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2:14" ht="18.75" customHeight="1">
      <c r="B7" s="13" t="s">
        <v>6</v>
      </c>
      <c r="C7" s="14"/>
      <c r="D7" s="15" t="s">
        <v>86</v>
      </c>
      <c r="E7" s="16"/>
      <c r="F7" s="16"/>
      <c r="G7" s="17"/>
      <c r="H7" s="17"/>
      <c r="I7" s="17"/>
      <c r="J7" s="17"/>
      <c r="K7" s="17"/>
      <c r="L7" s="17"/>
      <c r="M7" s="17"/>
      <c r="N7" s="17"/>
    </row>
    <row r="8" ht="9.75" customHeight="1"/>
    <row r="9" spans="5:9" s="88" customFormat="1" ht="15.75">
      <c r="E9" s="89" t="s">
        <v>87</v>
      </c>
      <c r="I9" s="89"/>
    </row>
    <row r="10" s="88" customFormat="1" ht="9.75" customHeight="1"/>
    <row r="11" spans="1:17" s="88" customFormat="1" ht="15.75" customHeight="1">
      <c r="A11" s="90" t="s">
        <v>88</v>
      </c>
      <c r="B11" s="91" t="s">
        <v>89</v>
      </c>
      <c r="C11" s="92" t="s">
        <v>90</v>
      </c>
      <c r="D11" s="93" t="s">
        <v>91</v>
      </c>
      <c r="E11" s="91" t="s">
        <v>92</v>
      </c>
      <c r="F11" s="94" t="s">
        <v>93</v>
      </c>
      <c r="G11" s="95" t="s">
        <v>94</v>
      </c>
      <c r="H11" s="96" t="s">
        <v>95</v>
      </c>
      <c r="I11" s="97"/>
      <c r="J11" s="98" t="s">
        <v>96</v>
      </c>
      <c r="K11" s="98"/>
      <c r="L11" s="98"/>
      <c r="M11" s="90" t="s">
        <v>97</v>
      </c>
      <c r="N11" s="99" t="s">
        <v>98</v>
      </c>
      <c r="O11" s="100" t="s">
        <v>99</v>
      </c>
      <c r="P11" s="101"/>
      <c r="Q11"/>
    </row>
    <row r="12" spans="1:17" s="88" customFormat="1" ht="15.75" customHeight="1">
      <c r="A12" s="102"/>
      <c r="B12" s="103" t="s">
        <v>100</v>
      </c>
      <c r="C12" s="104" t="s">
        <v>101</v>
      </c>
      <c r="D12" s="105"/>
      <c r="E12" s="106"/>
      <c r="F12" s="107" t="s">
        <v>102</v>
      </c>
      <c r="G12" s="108" t="s">
        <v>103</v>
      </c>
      <c r="H12" s="108"/>
      <c r="I12" s="109" t="s">
        <v>104</v>
      </c>
      <c r="J12" s="110" t="s">
        <v>105</v>
      </c>
      <c r="K12" s="105" t="s">
        <v>106</v>
      </c>
      <c r="L12" s="111" t="s">
        <v>107</v>
      </c>
      <c r="M12" s="112" t="s">
        <v>100</v>
      </c>
      <c r="N12" s="113" t="s">
        <v>108</v>
      </c>
      <c r="O12" s="114" t="s">
        <v>109</v>
      </c>
      <c r="P12" s="115" t="s">
        <v>110</v>
      </c>
      <c r="Q12" s="116"/>
    </row>
    <row r="13" spans="2:17" s="88" customFormat="1" ht="1.5" customHeight="1">
      <c r="B13" s="117"/>
      <c r="C13" s="118"/>
      <c r="E13" s="119"/>
      <c r="M13" s="119"/>
      <c r="N13" s="119"/>
      <c r="O13" s="119"/>
      <c r="P13" s="120"/>
      <c r="Q13"/>
    </row>
    <row r="14" spans="1:17" s="88" customFormat="1" ht="124.5" customHeight="1">
      <c r="A14" s="121">
        <v>1</v>
      </c>
      <c r="B14" s="122"/>
      <c r="C14" s="123" t="s">
        <v>111</v>
      </c>
      <c r="D14" s="123" t="s">
        <v>112</v>
      </c>
      <c r="E14" s="123"/>
      <c r="F14" s="123" t="s">
        <v>113</v>
      </c>
      <c r="G14" s="124" t="s">
        <v>114</v>
      </c>
      <c r="H14" s="121">
        <v>5</v>
      </c>
      <c r="I14" s="121" t="s">
        <v>115</v>
      </c>
      <c r="J14" s="121"/>
      <c r="K14" s="125"/>
      <c r="L14" s="121" t="s">
        <v>115</v>
      </c>
      <c r="M14" s="121" t="s">
        <v>116</v>
      </c>
      <c r="N14" s="121">
        <v>8</v>
      </c>
      <c r="O14" s="121">
        <v>6</v>
      </c>
      <c r="P14" s="121">
        <v>2</v>
      </c>
      <c r="Q14"/>
    </row>
    <row r="15" spans="1:17" s="88" customFormat="1" ht="111.75" customHeight="1">
      <c r="A15" s="121">
        <v>2</v>
      </c>
      <c r="B15" s="122"/>
      <c r="C15" s="123" t="s">
        <v>117</v>
      </c>
      <c r="D15" s="123" t="s">
        <v>118</v>
      </c>
      <c r="E15" s="123"/>
      <c r="F15" s="123" t="s">
        <v>119</v>
      </c>
      <c r="G15" s="123" t="s">
        <v>120</v>
      </c>
      <c r="H15" s="121">
        <v>5</v>
      </c>
      <c r="I15" s="121" t="s">
        <v>115</v>
      </c>
      <c r="J15" s="121"/>
      <c r="K15" s="125"/>
      <c r="L15" s="121" t="s">
        <v>115</v>
      </c>
      <c r="M15" s="121" t="s">
        <v>116</v>
      </c>
      <c r="N15" s="121">
        <v>8</v>
      </c>
      <c r="P15" s="121">
        <v>3</v>
      </c>
      <c r="Q15"/>
    </row>
    <row r="16" spans="1:17" s="88" customFormat="1" ht="156" customHeight="1">
      <c r="A16" s="121">
        <v>3</v>
      </c>
      <c r="B16" s="122"/>
      <c r="C16" s="126" t="s">
        <v>121</v>
      </c>
      <c r="D16" s="123" t="s">
        <v>112</v>
      </c>
      <c r="E16" s="123"/>
      <c r="F16" s="123" t="s">
        <v>122</v>
      </c>
      <c r="G16" s="124" t="s">
        <v>123</v>
      </c>
      <c r="H16" s="121" t="s">
        <v>124</v>
      </c>
      <c r="I16" s="121" t="s">
        <v>115</v>
      </c>
      <c r="J16" s="121"/>
      <c r="K16" s="125"/>
      <c r="L16" s="121" t="s">
        <v>115</v>
      </c>
      <c r="M16" s="121" t="s">
        <v>116</v>
      </c>
      <c r="N16" s="121">
        <v>14</v>
      </c>
      <c r="O16" s="121">
        <v>11</v>
      </c>
      <c r="P16" s="121">
        <v>3</v>
      </c>
      <c r="Q16"/>
    </row>
    <row r="17" spans="1:17" s="88" customFormat="1" ht="155.25" customHeight="1">
      <c r="A17" s="121">
        <v>4</v>
      </c>
      <c r="B17" s="122"/>
      <c r="C17" s="126" t="s">
        <v>125</v>
      </c>
      <c r="D17" s="123" t="s">
        <v>126</v>
      </c>
      <c r="E17" s="123" t="s">
        <v>127</v>
      </c>
      <c r="F17" s="123" t="s">
        <v>128</v>
      </c>
      <c r="G17" s="124" t="s">
        <v>129</v>
      </c>
      <c r="H17" s="121">
        <v>6</v>
      </c>
      <c r="I17" s="121" t="s">
        <v>115</v>
      </c>
      <c r="J17" s="121"/>
      <c r="K17" s="125"/>
      <c r="L17" s="121" t="s">
        <v>115</v>
      </c>
      <c r="M17" s="121" t="s">
        <v>116</v>
      </c>
      <c r="N17" s="121">
        <v>12</v>
      </c>
      <c r="O17" s="121">
        <v>10</v>
      </c>
      <c r="P17" s="121">
        <v>2</v>
      </c>
      <c r="Q17"/>
    </row>
    <row r="18" spans="1:17" s="88" customFormat="1" ht="135" customHeight="1">
      <c r="A18" s="121">
        <v>5</v>
      </c>
      <c r="B18" s="122"/>
      <c r="C18" s="123" t="s">
        <v>130</v>
      </c>
      <c r="D18" s="123" t="s">
        <v>131</v>
      </c>
      <c r="E18" s="123"/>
      <c r="F18" s="123" t="s">
        <v>132</v>
      </c>
      <c r="G18" s="124" t="s">
        <v>133</v>
      </c>
      <c r="H18" s="121" t="s">
        <v>134</v>
      </c>
      <c r="I18" s="121" t="s">
        <v>115</v>
      </c>
      <c r="J18" s="121"/>
      <c r="K18" s="125"/>
      <c r="L18" s="121" t="s">
        <v>115</v>
      </c>
      <c r="M18" s="121" t="s">
        <v>116</v>
      </c>
      <c r="N18" s="121">
        <v>10</v>
      </c>
      <c r="O18" s="121">
        <v>8</v>
      </c>
      <c r="P18" s="121">
        <v>2</v>
      </c>
      <c r="Q18"/>
    </row>
    <row r="19" spans="1:17" s="88" customFormat="1" ht="95.25" customHeight="1">
      <c r="A19" s="121">
        <v>6</v>
      </c>
      <c r="B19" s="122"/>
      <c r="C19" s="123" t="s">
        <v>135</v>
      </c>
      <c r="D19" s="121" t="s">
        <v>136</v>
      </c>
      <c r="E19" s="121"/>
      <c r="F19" s="123" t="s">
        <v>137</v>
      </c>
      <c r="G19" s="121" t="s">
        <v>129</v>
      </c>
      <c r="H19" s="121">
        <v>5</v>
      </c>
      <c r="I19" s="121" t="s">
        <v>115</v>
      </c>
      <c r="J19" s="121"/>
      <c r="K19" s="121"/>
      <c r="L19" s="121" t="s">
        <v>115</v>
      </c>
      <c r="M19" s="121" t="s">
        <v>116</v>
      </c>
      <c r="N19" s="121">
        <v>7</v>
      </c>
      <c r="O19" s="121">
        <v>6</v>
      </c>
      <c r="P19" s="121">
        <v>1</v>
      </c>
      <c r="Q19"/>
    </row>
    <row r="20" spans="1:17" s="88" customFormat="1" ht="108.75" customHeight="1">
      <c r="A20" s="121">
        <v>7</v>
      </c>
      <c r="B20" s="122"/>
      <c r="C20" s="123" t="s">
        <v>138</v>
      </c>
      <c r="D20" s="123" t="s">
        <v>131</v>
      </c>
      <c r="E20" s="123"/>
      <c r="F20" s="123" t="s">
        <v>139</v>
      </c>
      <c r="G20" s="123" t="s">
        <v>140</v>
      </c>
      <c r="H20" s="121">
        <v>5</v>
      </c>
      <c r="I20" s="121" t="s">
        <v>115</v>
      </c>
      <c r="J20" s="121"/>
      <c r="K20" s="125"/>
      <c r="L20" s="121" t="s">
        <v>115</v>
      </c>
      <c r="M20" s="121" t="s">
        <v>116</v>
      </c>
      <c r="N20" s="121">
        <v>8</v>
      </c>
      <c r="O20" s="121">
        <v>6</v>
      </c>
      <c r="P20" s="121">
        <v>2</v>
      </c>
      <c r="Q20"/>
    </row>
    <row r="21" spans="1:17" s="88" customFormat="1" ht="83.25" customHeight="1">
      <c r="A21" s="121">
        <v>8</v>
      </c>
      <c r="B21" s="122"/>
      <c r="C21" s="123" t="s">
        <v>141</v>
      </c>
      <c r="D21" s="124" t="s">
        <v>142</v>
      </c>
      <c r="E21" s="124"/>
      <c r="F21" s="123" t="s">
        <v>143</v>
      </c>
      <c r="G21" s="124" t="s">
        <v>140</v>
      </c>
      <c r="H21" s="121">
        <v>6</v>
      </c>
      <c r="I21" s="121" t="s">
        <v>115</v>
      </c>
      <c r="J21" s="121"/>
      <c r="K21" s="125"/>
      <c r="L21" s="121" t="s">
        <v>115</v>
      </c>
      <c r="M21" s="121" t="s">
        <v>116</v>
      </c>
      <c r="N21" s="121">
        <v>6</v>
      </c>
      <c r="O21" s="121">
        <v>6</v>
      </c>
      <c r="P21" s="121">
        <v>0</v>
      </c>
      <c r="Q21"/>
    </row>
    <row r="22" spans="1:17" s="88" customFormat="1" ht="53.25" customHeight="1">
      <c r="A22" s="121">
        <v>9</v>
      </c>
      <c r="B22" s="122"/>
      <c r="C22" s="123" t="s">
        <v>144</v>
      </c>
      <c r="D22" s="124" t="s">
        <v>145</v>
      </c>
      <c r="E22" s="124"/>
      <c r="F22" s="123" t="s">
        <v>146</v>
      </c>
      <c r="G22" s="124" t="s">
        <v>129</v>
      </c>
      <c r="H22" s="121">
        <v>5</v>
      </c>
      <c r="I22" s="121" t="s">
        <v>115</v>
      </c>
      <c r="J22" s="121"/>
      <c r="K22" s="125"/>
      <c r="L22" s="121" t="s">
        <v>115</v>
      </c>
      <c r="M22" s="121" t="s">
        <v>116</v>
      </c>
      <c r="N22" s="121">
        <v>4</v>
      </c>
      <c r="O22" s="121">
        <v>4</v>
      </c>
      <c r="P22" s="121">
        <v>0</v>
      </c>
      <c r="Q22"/>
    </row>
    <row r="23" spans="1:17" s="88" customFormat="1" ht="105.75" customHeight="1">
      <c r="A23" s="121">
        <v>10</v>
      </c>
      <c r="B23" s="122"/>
      <c r="C23" s="123" t="s">
        <v>147</v>
      </c>
      <c r="D23" s="121" t="s">
        <v>126</v>
      </c>
      <c r="E23" s="121" t="s">
        <v>127</v>
      </c>
      <c r="F23" s="123" t="s">
        <v>128</v>
      </c>
      <c r="G23" s="123" t="s">
        <v>129</v>
      </c>
      <c r="H23" s="121">
        <v>5</v>
      </c>
      <c r="I23" s="121" t="s">
        <v>115</v>
      </c>
      <c r="J23" s="121"/>
      <c r="K23" s="121"/>
      <c r="L23" s="121" t="s">
        <v>115</v>
      </c>
      <c r="M23" s="121" t="s">
        <v>116</v>
      </c>
      <c r="N23" s="121">
        <v>8</v>
      </c>
      <c r="O23" s="121">
        <v>7</v>
      </c>
      <c r="P23" s="121">
        <v>1</v>
      </c>
      <c r="Q23"/>
    </row>
    <row r="24" spans="1:17" s="88" customFormat="1" ht="24.75" customHeight="1">
      <c r="A24" s="121"/>
      <c r="B24" s="122"/>
      <c r="C24" s="123"/>
      <c r="D24" s="123"/>
      <c r="E24" s="123"/>
      <c r="F24" s="123"/>
      <c r="G24" s="124"/>
      <c r="H24" s="121"/>
      <c r="I24" s="121"/>
      <c r="J24" s="121"/>
      <c r="K24" s="125"/>
      <c r="L24" s="121"/>
      <c r="M24" s="121"/>
      <c r="N24" s="121"/>
      <c r="O24" s="121"/>
      <c r="P24" s="121"/>
      <c r="Q24"/>
    </row>
    <row r="25" s="88" customFormat="1" ht="12.75"/>
    <row r="26" spans="4:256" s="1" customFormat="1" ht="15.75">
      <c r="D26" s="37" t="s">
        <v>148</v>
      </c>
      <c r="J26" s="37" t="s">
        <v>149</v>
      </c>
      <c r="R26" s="37"/>
      <c r="X26" s="37"/>
      <c r="AF26" s="37" t="s">
        <v>150</v>
      </c>
      <c r="AL26" s="37" t="s">
        <v>151</v>
      </c>
      <c r="AT26" s="37" t="s">
        <v>150</v>
      </c>
      <c r="AZ26" s="37" t="s">
        <v>151</v>
      </c>
      <c r="BH26" s="37" t="s">
        <v>150</v>
      </c>
      <c r="BN26" s="37" t="s">
        <v>151</v>
      </c>
      <c r="BV26" s="37" t="s">
        <v>150</v>
      </c>
      <c r="CB26" s="37" t="s">
        <v>151</v>
      </c>
      <c r="CJ26" s="37" t="s">
        <v>150</v>
      </c>
      <c r="CP26" s="37" t="s">
        <v>151</v>
      </c>
      <c r="CX26" s="37" t="s">
        <v>150</v>
      </c>
      <c r="DD26" s="37" t="s">
        <v>151</v>
      </c>
      <c r="DL26" s="37" t="s">
        <v>150</v>
      </c>
      <c r="DR26" s="37" t="s">
        <v>151</v>
      </c>
      <c r="DZ26" s="37" t="s">
        <v>150</v>
      </c>
      <c r="EF26" s="37" t="s">
        <v>151</v>
      </c>
      <c r="EN26" s="37" t="s">
        <v>150</v>
      </c>
      <c r="ET26" s="37" t="s">
        <v>151</v>
      </c>
      <c r="FB26" s="37" t="s">
        <v>150</v>
      </c>
      <c r="FH26" s="37" t="s">
        <v>151</v>
      </c>
      <c r="FP26" s="37" t="s">
        <v>150</v>
      </c>
      <c r="FV26" s="37" t="s">
        <v>151</v>
      </c>
      <c r="GD26" s="37" t="s">
        <v>150</v>
      </c>
      <c r="GJ26" s="37" t="s">
        <v>151</v>
      </c>
      <c r="GR26" s="37" t="s">
        <v>150</v>
      </c>
      <c r="GX26" s="37" t="s">
        <v>151</v>
      </c>
      <c r="HF26" s="37" t="s">
        <v>150</v>
      </c>
      <c r="HL26" s="37" t="s">
        <v>151</v>
      </c>
      <c r="HT26" s="37" t="s">
        <v>150</v>
      </c>
      <c r="HZ26" s="37" t="s">
        <v>151</v>
      </c>
      <c r="IH26" s="37" t="s">
        <v>150</v>
      </c>
      <c r="IN26" s="37" t="s">
        <v>151</v>
      </c>
      <c r="IV26" s="37" t="s">
        <v>150</v>
      </c>
    </row>
    <row r="27" spans="2:3" s="88" customFormat="1" ht="15.75">
      <c r="B27" s="37"/>
      <c r="C27" s="37"/>
    </row>
  </sheetData>
  <sheetProtection/>
  <mergeCells count="4">
    <mergeCell ref="D2:P2"/>
    <mergeCell ref="D4:P4"/>
    <mergeCell ref="D5:P5"/>
    <mergeCell ref="D6:P6"/>
  </mergeCells>
  <printOptions/>
  <pageMargins left="0.3541666666666667" right="0.27569444444444446" top="0.7875" bottom="0.3541666666666667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50"/>
  <sheetViews>
    <sheetView tabSelected="1" workbookViewId="0" topLeftCell="A6">
      <selection activeCell="C14" sqref="C14"/>
    </sheetView>
  </sheetViews>
  <sheetFormatPr defaultColWidth="9.00390625" defaultRowHeight="12.75"/>
  <cols>
    <col min="1" max="1" width="2.125" style="1" customWidth="1"/>
    <col min="2" max="2" width="3.75390625" style="1" customWidth="1"/>
    <col min="3" max="3" width="16.125" style="1" customWidth="1"/>
    <col min="4" max="4" width="18.125" style="1" customWidth="1"/>
    <col min="5" max="5" width="6.625" style="1" customWidth="1"/>
    <col min="6" max="6" width="5.375" style="1" customWidth="1"/>
    <col min="7" max="7" width="7.25390625" style="1" customWidth="1"/>
    <col min="8" max="8" width="10.875" style="1" customWidth="1"/>
    <col min="9" max="9" width="9.00390625" style="1" customWidth="1"/>
    <col min="10" max="10" width="8.125" style="1" customWidth="1"/>
    <col min="11" max="12" width="10.375" style="1" customWidth="1"/>
    <col min="13" max="13" width="8.375" style="1" customWidth="1"/>
    <col min="14" max="14" width="11.25390625" style="1" customWidth="1"/>
    <col min="15" max="16" width="0" style="1" hidden="1" customWidth="1"/>
    <col min="17" max="16384" width="9.125" style="1" customWidth="1"/>
  </cols>
  <sheetData>
    <row r="1" ht="8.25" customHeight="1"/>
    <row r="2" spans="2:16" ht="17.25" customHeight="1">
      <c r="B2" s="2"/>
      <c r="C2" s="3"/>
      <c r="D2" s="49" t="s">
        <v>0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2:16" ht="15" customHeight="1">
      <c r="B3" s="4"/>
      <c r="C3" s="5"/>
      <c r="D3" s="6" t="s">
        <v>1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2:16" ht="15" customHeight="1">
      <c r="B4" s="4"/>
      <c r="C4" s="5"/>
      <c r="D4" s="50" t="s">
        <v>2</v>
      </c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2:16" ht="51.75" customHeight="1">
      <c r="B5" s="9"/>
      <c r="C5" s="10"/>
      <c r="D5" s="51" t="s">
        <v>3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2:16" ht="18.75" customHeight="1">
      <c r="B6" s="11" t="s">
        <v>4</v>
      </c>
      <c r="C6" s="12"/>
      <c r="D6" s="52" t="s">
        <v>5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256" ht="18.75" customHeight="1">
      <c r="A7"/>
      <c r="B7" s="13" t="s">
        <v>6</v>
      </c>
      <c r="C7" s="14"/>
      <c r="D7" s="15" t="s">
        <v>7</v>
      </c>
      <c r="E7" s="16"/>
      <c r="F7" s="16"/>
      <c r="G7" s="17"/>
      <c r="H7" s="17"/>
      <c r="I7" s="17"/>
      <c r="J7" s="17"/>
      <c r="K7" s="17"/>
      <c r="L7" s="17"/>
      <c r="M7" s="17"/>
      <c r="N7" s="17"/>
      <c r="O7" s="1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2:16" ht="13.5">
      <c r="B8" s="42" t="s">
        <v>56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pans="2:16" ht="7.5" customHeight="1">
      <c r="B9" s="48" t="s">
        <v>8</v>
      </c>
      <c r="C9" s="47" t="s">
        <v>9</v>
      </c>
      <c r="D9" s="47" t="s">
        <v>10</v>
      </c>
      <c r="E9" s="45" t="s">
        <v>11</v>
      </c>
      <c r="F9" s="44" t="s">
        <v>12</v>
      </c>
      <c r="G9" s="44" t="s">
        <v>13</v>
      </c>
      <c r="H9" s="46" t="s">
        <v>14</v>
      </c>
      <c r="I9" s="46"/>
      <c r="J9" s="46"/>
      <c r="K9" s="46"/>
      <c r="L9" s="46"/>
      <c r="M9" s="47" t="s">
        <v>15</v>
      </c>
      <c r="N9" s="53" t="s">
        <v>16</v>
      </c>
      <c r="O9" s="47"/>
      <c r="P9" s="53"/>
    </row>
    <row r="10" spans="2:16" ht="9.75" customHeight="1">
      <c r="B10" s="48"/>
      <c r="C10" s="47"/>
      <c r="D10" s="47"/>
      <c r="E10" s="45"/>
      <c r="F10" s="44"/>
      <c r="G10" s="44"/>
      <c r="H10" s="46"/>
      <c r="I10" s="46"/>
      <c r="J10" s="46"/>
      <c r="K10" s="46"/>
      <c r="L10" s="46"/>
      <c r="M10" s="47"/>
      <c r="N10" s="53"/>
      <c r="O10" s="47"/>
      <c r="P10" s="53"/>
    </row>
    <row r="11" spans="2:16" ht="9.75" customHeight="1">
      <c r="B11" s="48"/>
      <c r="C11" s="47"/>
      <c r="D11" s="47"/>
      <c r="E11" s="45"/>
      <c r="F11" s="44"/>
      <c r="G11" s="44"/>
      <c r="H11" s="44" t="s">
        <v>17</v>
      </c>
      <c r="I11" s="44" t="s">
        <v>18</v>
      </c>
      <c r="J11" s="44" t="s">
        <v>19</v>
      </c>
      <c r="K11" s="44" t="s">
        <v>20</v>
      </c>
      <c r="L11" s="43" t="s">
        <v>21</v>
      </c>
      <c r="M11" s="47"/>
      <c r="N11" s="53"/>
      <c r="O11" s="47"/>
      <c r="P11" s="53"/>
    </row>
    <row r="12" spans="2:16" ht="9.75" customHeight="1">
      <c r="B12" s="48"/>
      <c r="C12" s="47"/>
      <c r="D12" s="47"/>
      <c r="E12" s="45"/>
      <c r="F12" s="44"/>
      <c r="G12" s="44"/>
      <c r="H12" s="44"/>
      <c r="I12" s="44"/>
      <c r="J12" s="44"/>
      <c r="K12" s="44"/>
      <c r="L12" s="43"/>
      <c r="M12" s="47"/>
      <c r="N12" s="53"/>
      <c r="O12" s="47"/>
      <c r="P12" s="53"/>
    </row>
    <row r="13" spans="2:16" ht="14.25" customHeight="1">
      <c r="B13" s="48"/>
      <c r="C13" s="47"/>
      <c r="D13" s="47"/>
      <c r="E13" s="45"/>
      <c r="F13" s="45"/>
      <c r="G13" s="45"/>
      <c r="H13" s="44"/>
      <c r="I13" s="44"/>
      <c r="J13" s="44"/>
      <c r="K13" s="44"/>
      <c r="L13" s="43"/>
      <c r="M13" s="47"/>
      <c r="N13" s="53"/>
      <c r="O13" s="47"/>
      <c r="P13" s="53"/>
    </row>
    <row r="14" spans="2:16" ht="26.25" customHeight="1">
      <c r="B14" s="19">
        <v>1</v>
      </c>
      <c r="C14" s="20" t="s">
        <v>22</v>
      </c>
      <c r="D14" s="20" t="s">
        <v>23</v>
      </c>
      <c r="E14" s="20">
        <v>6</v>
      </c>
      <c r="F14" s="20">
        <v>6</v>
      </c>
      <c r="G14" s="20">
        <v>2011</v>
      </c>
      <c r="H14" s="21">
        <f>AVERAGE('[1]Протокол ЧУП (9)'!G12,'[1]Протокол ЧУП (8)'!G12,'[1]Протокол ЧУП (7)'!G12,'[1]Протокол ЧУП (6)'!G12,'[1]Протокол ЧУП (5)'!G12,'[1]Протокол ЧУП (4)'!G12,'[1]Протокол ЧУП (3)'!G12,'[1]Протокол ЧУП (2)'!G12,'[1]Протокол ЧУП'!G12)</f>
        <v>97.88888888888889</v>
      </c>
      <c r="I14" s="21">
        <f>AVERAGE('[1]Протокол ЧУП (9)'!H12,'[1]Протокол ЧУП (8)'!H12,'[1]Протокол ЧУП (7)'!H12,'[1]Протокол ЧУП (6)'!H12,'[1]Протокол ЧУП (5)'!H12,'[1]Протокол ЧУП (4)'!H12,'[1]Протокол ЧУП (3)'!H12,'[1]Протокол ЧУП (2)'!H12,'[1]Протокол ЧУП'!H12)</f>
        <v>2.4444444444444446</v>
      </c>
      <c r="J14" s="21">
        <f>AVERAGE('[1]Протокол ЧУП (9)'!I12,'[1]Протокол ЧУП (8)'!I12,'[1]Протокол ЧУП (7)'!I12,'[1]Протокол ЧУП (6)'!I12,'[1]Протокол ЧУП (5)'!I12,'[1]Протокол ЧУП (4)'!I12,'[1]Протокол ЧУП (3)'!I12,'[1]Протокол ЧУП (2)'!I12,'[1]Протокол ЧУП'!I12)</f>
        <v>7.666666666666667</v>
      </c>
      <c r="K14" s="21">
        <f>AVERAGE('[1]Протокол ЧУП (9)'!J12,'[1]Протокол ЧУП (8)'!J12,'[1]Протокол ЧУП (7)'!J12,'[1]Протокол ЧУП (6)'!J12,'[1]Протокол ЧУП (5)'!J12,'[1]Протокол ЧУП (4)'!J12,'[1]Протокол ЧУП (3)'!J12,'[1]Протокол ЧУП (2)'!J12,'[1]Протокол ЧУП'!J12)</f>
        <v>8.88888888888889</v>
      </c>
      <c r="L14" s="21">
        <f>AVERAGE('[1]Протокол ЧУП (9)'!K12,'[1]Протокол ЧУП (8)'!K12,'[1]Протокол ЧУП (7)'!K12,'[1]Протокол ЧУП (6)'!K12,'[1]Протокол ЧУП (5)'!K12,'[1]Протокол ЧУП (4)'!K12,'[1]Протокол ЧУП (3)'!K12,'[1]Протокол ЧУП (2)'!K12,'[1]Протокол ЧУП'!K12)</f>
        <v>6.222222222222222</v>
      </c>
      <c r="M14" s="21">
        <f aca="true" t="shared" si="0" ref="M14:M23">SUM(H14:L14)</f>
        <v>123.11111111111111</v>
      </c>
      <c r="N14" s="22" t="s">
        <v>24</v>
      </c>
      <c r="O14" s="23"/>
      <c r="P14" s="24"/>
    </row>
    <row r="15" spans="2:16" ht="26.25" customHeight="1">
      <c r="B15" s="19">
        <v>2</v>
      </c>
      <c r="C15" s="20" t="s">
        <v>25</v>
      </c>
      <c r="D15" s="20" t="s">
        <v>26</v>
      </c>
      <c r="E15" s="20">
        <v>6</v>
      </c>
      <c r="F15" s="20">
        <v>6</v>
      </c>
      <c r="G15" s="20">
        <v>2011</v>
      </c>
      <c r="H15" s="21">
        <f>AVERAGE('[1]Протокол ЧУП (9)'!G13,'[1]Протокол ЧУП (8)'!G13,'[1]Протокол ЧУП (7)'!G13,'[1]Протокол ЧУП (6)'!G13,'[1]Протокол ЧУП (5)'!G13,'[1]Протокол ЧУП (4)'!G13,'[1]Протокол ЧУП (3)'!G13,'[1]Протокол ЧУП (2)'!G13,'[1]Протокол ЧУП'!G13)</f>
        <v>94.66666666666667</v>
      </c>
      <c r="I15" s="21">
        <f>AVERAGE('[1]Протокол ЧУП (9)'!H13,'[1]Протокол ЧУП (8)'!H13,'[1]Протокол ЧУП (7)'!H13,'[1]Протокол ЧУП (6)'!H13,'[1]Протокол ЧУП (5)'!H13,'[1]Протокол ЧУП (4)'!H13,'[1]Протокол ЧУП (3)'!H13,'[1]Протокол ЧУП (2)'!H13,'[1]Протокол ЧУП'!H13)</f>
        <v>0</v>
      </c>
      <c r="J15" s="21">
        <f>AVERAGE('[1]Протокол ЧУП (9)'!I13,'[1]Протокол ЧУП (8)'!I13,'[1]Протокол ЧУП (7)'!I13,'[1]Протокол ЧУП (6)'!I13,'[1]Протокол ЧУП (5)'!I13,'[1]Протокол ЧУП (4)'!I13,'[1]Протокол ЧУП (3)'!I13,'[1]Протокол ЧУП (2)'!I13,'[1]Протокол ЧУП'!I13)</f>
        <v>4.666666666666667</v>
      </c>
      <c r="K15" s="21">
        <f>AVERAGE('[1]Протокол ЧУП (9)'!J13,'[1]Протокол ЧУП (8)'!J13,'[1]Протокол ЧУП (7)'!J13,'[1]Протокол ЧУП (6)'!J13,'[1]Протокол ЧУП (5)'!J13,'[1]Протокол ЧУП (4)'!J13,'[1]Протокол ЧУП (3)'!J13,'[1]Протокол ЧУП (2)'!J13,'[1]Протокол ЧУП'!J13)</f>
        <v>6.666666666666667</v>
      </c>
      <c r="L15" s="21">
        <f>AVERAGE('[1]Протокол ЧУП (9)'!K13,'[1]Протокол ЧУП (8)'!K13,'[1]Протокол ЧУП (7)'!K13,'[1]Протокол ЧУП (6)'!K13,'[1]Протокол ЧУП (5)'!K13,'[1]Протокол ЧУП (4)'!K13,'[1]Протокол ЧУП (3)'!K13,'[1]Протокол ЧУП (2)'!K13,'[1]Протокол ЧУП'!K13)</f>
        <v>1.8888888888888888</v>
      </c>
      <c r="M15" s="21">
        <f t="shared" si="0"/>
        <v>107.8888888888889</v>
      </c>
      <c r="N15" s="22" t="s">
        <v>27</v>
      </c>
      <c r="O15" s="23"/>
      <c r="P15" s="24"/>
    </row>
    <row r="16" spans="2:16" ht="26.25" customHeight="1">
      <c r="B16" s="25">
        <v>3</v>
      </c>
      <c r="C16" s="20" t="s">
        <v>28</v>
      </c>
      <c r="D16" s="20" t="s">
        <v>29</v>
      </c>
      <c r="E16" s="20">
        <v>5</v>
      </c>
      <c r="F16" s="20">
        <v>5</v>
      </c>
      <c r="G16" s="20">
        <v>2011</v>
      </c>
      <c r="H16" s="21">
        <f>AVERAGE('[1]Протокол ЧУП (9)'!G14,'[1]Протокол ЧУП (8)'!G14,'[1]Протокол ЧУП (7)'!G14,'[1]Протокол ЧУП (6)'!G14,'[1]Протокол ЧУП (5)'!G14,'[1]Протокол ЧУП (4)'!G14,'[1]Протокол ЧУП (3)'!G14,'[1]Протокол ЧУП (2)'!G14,'[1]Протокол ЧУП'!G14)</f>
        <v>75</v>
      </c>
      <c r="I16" s="21">
        <f>AVERAGE('[1]Протокол ЧУП (9)'!H14,'[1]Протокол ЧУП (8)'!H14,'[1]Протокол ЧУП (7)'!H14,'[1]Протокол ЧУП (6)'!H14,'[1]Протокол ЧУП (5)'!H14,'[1]Протокол ЧУП (4)'!H14,'[1]Протокол ЧУП (3)'!H14,'[1]Протокол ЧУП (2)'!H14,'[1]Протокол ЧУП'!H14)</f>
        <v>0.5555555555555556</v>
      </c>
      <c r="J16" s="21">
        <f>AVERAGE('[1]Протокол ЧУП (9)'!I14,'[1]Протокол ЧУП (8)'!I14,'[1]Протокол ЧУП (7)'!I14,'[1]Протокол ЧУП (6)'!I14,'[1]Протокол ЧУП (5)'!I14,'[1]Протокол ЧУП (4)'!I14,'[1]Протокол ЧУП (3)'!I14,'[1]Протокол ЧУП (2)'!I14,'[1]Протокол ЧУП'!I14)</f>
        <v>7.222222222222222</v>
      </c>
      <c r="K16" s="21">
        <f>AVERAGE('[1]Протокол ЧУП (9)'!J14,'[1]Протокол ЧУП (8)'!J14,'[1]Протокол ЧУП (7)'!J14,'[1]Протокол ЧУП (6)'!J14,'[1]Протокол ЧУП (5)'!J14,'[1]Протокол ЧУП (4)'!J14,'[1]Протокол ЧУП (3)'!J14,'[1]Протокол ЧУП (2)'!J14,'[1]Протокол ЧУП'!J14)</f>
        <v>7.222222222222222</v>
      </c>
      <c r="L16" s="21">
        <f>AVERAGE('[1]Протокол ЧУП (9)'!K14,'[1]Протокол ЧУП (8)'!K14,'[1]Протокол ЧУП (7)'!K14,'[1]Протокол ЧУП (6)'!K14,'[1]Протокол ЧУП (5)'!K14,'[1]Протокол ЧУП (4)'!K14,'[1]Протокол ЧУП (3)'!K14,'[1]Протокол ЧУП (2)'!K14,'[1]Протокол ЧУП'!K14)</f>
        <v>2.888888888888889</v>
      </c>
      <c r="M16" s="21">
        <f t="shared" si="0"/>
        <v>92.8888888888889</v>
      </c>
      <c r="N16" s="26" t="s">
        <v>30</v>
      </c>
      <c r="O16" s="23"/>
      <c r="P16" s="24"/>
    </row>
    <row r="17" spans="2:16" ht="37.5" customHeight="1">
      <c r="B17" s="25">
        <v>4</v>
      </c>
      <c r="C17" s="20" t="s">
        <v>31</v>
      </c>
      <c r="D17" s="20" t="s">
        <v>32</v>
      </c>
      <c r="E17" s="20">
        <v>5</v>
      </c>
      <c r="F17" s="20">
        <v>5</v>
      </c>
      <c r="G17" s="20">
        <v>2011</v>
      </c>
      <c r="H17" s="21">
        <f>AVERAGE('[1]Протокол ЧУП (9)'!G15,'[1]Протокол ЧУП (8)'!G15,'[1]Протокол ЧУП (7)'!G15,'[1]Протокол ЧУП (6)'!G15,'[1]Протокол ЧУП (5)'!G15,'[1]Протокол ЧУП (4)'!G15,'[1]Протокол ЧУП (3)'!G15,'[1]Протокол ЧУП (2)'!G15,'[1]Протокол ЧУП'!G15)</f>
        <v>68.44444444444444</v>
      </c>
      <c r="I17" s="21">
        <f>AVERAGE('[1]Протокол ЧУП (9)'!H15,'[1]Протокол ЧУП (8)'!H15,'[1]Протокол ЧУП (7)'!H15,'[1]Протокол ЧУП (6)'!H15,'[1]Протокол ЧУП (5)'!H15,'[1]Протокол ЧУП (4)'!H15,'[1]Протокол ЧУП (3)'!H15,'[1]Протокол ЧУП (2)'!H15,'[1]Протокол ЧУП'!H15)</f>
        <v>2.111111111111111</v>
      </c>
      <c r="J17" s="21">
        <f>AVERAGE('[1]Протокол ЧУП (9)'!I15,'[1]Протокол ЧУП (8)'!I15,'[1]Протокол ЧУП (7)'!I15,'[1]Протокол ЧУП (6)'!I15,'[1]Протокол ЧУП (5)'!I15,'[1]Протокол ЧУП (4)'!I15,'[1]Протокол ЧУП (3)'!I15,'[1]Протокол ЧУП (2)'!I15,'[1]Протокол ЧУП'!I15)</f>
        <v>5.222222222222222</v>
      </c>
      <c r="K17" s="21">
        <f>AVERAGE('[1]Протокол ЧУП (9)'!J15,'[1]Протокол ЧУП (8)'!J15,'[1]Протокол ЧУП (7)'!J15,'[1]Протокол ЧУП (6)'!J15,'[1]Протокол ЧУП (5)'!J15,'[1]Протокол ЧУП (4)'!J15,'[1]Протокол ЧУП (3)'!J15,'[1]Протокол ЧУП (2)'!J15,'[1]Протокол ЧУП'!J15)</f>
        <v>7.222222222222222</v>
      </c>
      <c r="L17" s="21">
        <f>AVERAGE('[1]Протокол ЧУП (9)'!K15,'[1]Протокол ЧУП (8)'!K15,'[1]Протокол ЧУП (7)'!K15,'[1]Протокол ЧУП (6)'!K15,'[1]Протокол ЧУП (5)'!K15,'[1]Протокол ЧУП (4)'!K15,'[1]Протокол ЧУП (3)'!K15,'[1]Протокол ЧУП (2)'!K15,'[1]Протокол ЧУП'!K15)</f>
        <v>5</v>
      </c>
      <c r="M17" s="21">
        <f t="shared" si="0"/>
        <v>88.00000000000001</v>
      </c>
      <c r="N17" s="27" t="s">
        <v>33</v>
      </c>
      <c r="O17" s="23"/>
      <c r="P17" s="24"/>
    </row>
    <row r="18" spans="2:16" ht="39" customHeight="1">
      <c r="B18" s="25">
        <v>5</v>
      </c>
      <c r="C18" s="20" t="s">
        <v>34</v>
      </c>
      <c r="D18" s="20" t="s">
        <v>35</v>
      </c>
      <c r="E18" s="20">
        <v>5</v>
      </c>
      <c r="F18" s="20">
        <v>5</v>
      </c>
      <c r="G18" s="20">
        <v>2011</v>
      </c>
      <c r="H18" s="21">
        <f>AVERAGE('[1]Протокол ЧУП (9)'!G16,'[1]Протокол ЧУП (8)'!G16,'[1]Протокол ЧУП (7)'!G16,'[1]Протокол ЧУП (6)'!G16,'[1]Протокол ЧУП (5)'!G16,'[1]Протокол ЧУП (4)'!G16,'[1]Протокол ЧУП (3)'!G16,'[1]Протокол ЧУП (2)'!G16,'[1]Протокол ЧУП'!G16)</f>
        <v>69.11111111111111</v>
      </c>
      <c r="I18" s="21">
        <f>AVERAGE('[1]Протокол ЧУП (9)'!H16,'[1]Протокол ЧУП (8)'!H16,'[1]Протокол ЧУП (7)'!H16,'[1]Протокол ЧУП (6)'!H16,'[1]Протокол ЧУП (5)'!H16,'[1]Протокол ЧУП (4)'!H16,'[1]Протокол ЧУП (3)'!H16,'[1]Протокол ЧУП (2)'!H16,'[1]Протокол ЧУП'!H16)</f>
        <v>0.5555555555555556</v>
      </c>
      <c r="J18" s="21">
        <f>AVERAGE('[1]Протокол ЧУП (9)'!I16,'[1]Протокол ЧУП (8)'!I16,'[1]Протокол ЧУП (7)'!I16,'[1]Протокол ЧУП (6)'!I16,'[1]Протокол ЧУП (5)'!I16,'[1]Протокол ЧУП (4)'!I16,'[1]Протокол ЧУП (3)'!I16,'[1]Протокол ЧУП (2)'!I16,'[1]Протокол ЧУП'!I16)</f>
        <v>7.333333333333333</v>
      </c>
      <c r="K18" s="21">
        <f>AVERAGE('[1]Протокол ЧУП (9)'!J16,'[1]Протокол ЧУП (8)'!J16,'[1]Протокол ЧУП (7)'!J16,'[1]Протокол ЧУП (6)'!J16,'[1]Протокол ЧУП (5)'!J16,'[1]Протокол ЧУП (4)'!J16,'[1]Протокол ЧУП (3)'!J16,'[1]Протокол ЧУП (2)'!J16,'[1]Протокол ЧУП'!J16)</f>
        <v>5.666666666666667</v>
      </c>
      <c r="L18" s="21">
        <f>AVERAGE('[1]Протокол ЧУП (9)'!K16,'[1]Протокол ЧУП (8)'!K16,'[1]Протокол ЧУП (7)'!K16,'[1]Протокол ЧУП (6)'!K16,'[1]Протокол ЧУП (5)'!K16,'[1]Протокол ЧУП (4)'!K16,'[1]Протокол ЧУП (3)'!K16,'[1]Протокол ЧУП (2)'!K16,'[1]Протокол ЧУП'!K16)</f>
        <v>3.2222222222222223</v>
      </c>
      <c r="M18" s="21">
        <f t="shared" si="0"/>
        <v>85.8888888888889</v>
      </c>
      <c r="N18" s="27" t="s">
        <v>36</v>
      </c>
      <c r="O18" s="23"/>
      <c r="P18" s="24"/>
    </row>
    <row r="19" spans="2:16" ht="26.25" customHeight="1">
      <c r="B19" s="25">
        <v>6</v>
      </c>
      <c r="C19" s="20" t="s">
        <v>34</v>
      </c>
      <c r="D19" s="20" t="s">
        <v>37</v>
      </c>
      <c r="E19" s="20" t="s">
        <v>38</v>
      </c>
      <c r="F19" s="20">
        <v>5</v>
      </c>
      <c r="G19" s="20">
        <v>2011</v>
      </c>
      <c r="H19" s="21">
        <f>AVERAGE('[1]Протокол ЧУП (9)'!G17,'[1]Протокол ЧУП (8)'!G17,'[1]Протокол ЧУП (7)'!G17,'[1]Протокол ЧУП (6)'!G17,'[1]Протокол ЧУП (5)'!G17,'[1]Протокол ЧУП (4)'!G17,'[1]Протокол ЧУП (3)'!G17,'[1]Протокол ЧУП (2)'!G17,'[1]Протокол ЧУП'!G17)</f>
        <v>67.55555555555556</v>
      </c>
      <c r="I19" s="21">
        <f>AVERAGE('[1]Протокол ЧУП (9)'!H17,'[1]Протокол ЧУП (8)'!H17,'[1]Протокол ЧУП (7)'!H17,'[1]Протокол ЧУП (6)'!H17,'[1]Протокол ЧУП (5)'!H17,'[1]Протокол ЧУП (4)'!H17,'[1]Протокол ЧУП (3)'!H17,'[1]Протокол ЧУП (2)'!H17,'[1]Протокол ЧУП'!H17)</f>
        <v>0.6666666666666666</v>
      </c>
      <c r="J19" s="21">
        <f>AVERAGE('[1]Протокол ЧУП (9)'!I17,'[1]Протокол ЧУП (8)'!I17,'[1]Протокол ЧУП (7)'!I17,'[1]Протокол ЧУП (6)'!I17,'[1]Протокол ЧУП (5)'!I17,'[1]Протокол ЧУП (4)'!I17,'[1]Протокол ЧУП (3)'!I17,'[1]Протокол ЧУП (2)'!I17,'[1]Протокол ЧУП'!I17)</f>
        <v>6.222222222222222</v>
      </c>
      <c r="K19" s="21">
        <f>AVERAGE('[1]Протокол ЧУП (9)'!J17,'[1]Протокол ЧУП (8)'!J17,'[1]Протокол ЧУП (7)'!J17,'[1]Протокол ЧУП (6)'!J17,'[1]Протокол ЧУП (5)'!J17,'[1]Протокол ЧУП (4)'!J17,'[1]Протокол ЧУП (3)'!J17,'[1]Протокол ЧУП (2)'!J17,'[1]Протокол ЧУП'!J17)</f>
        <v>4.222222222222222</v>
      </c>
      <c r="L19" s="21">
        <f>AVERAGE('[1]Протокол ЧУП (9)'!K17,'[1]Протокол ЧУП (8)'!K17,'[1]Протокол ЧУП (7)'!K17,'[1]Протокол ЧУП (6)'!K17,'[1]Протокол ЧУП (5)'!K17,'[1]Протокол ЧУП (4)'!K17,'[1]Протокол ЧУП (3)'!K17,'[1]Протокол ЧУП (2)'!K17,'[1]Протокол ЧУП'!K17)</f>
        <v>2.6666666666666665</v>
      </c>
      <c r="M19" s="21">
        <f t="shared" si="0"/>
        <v>81.33333333333336</v>
      </c>
      <c r="N19" s="27" t="s">
        <v>39</v>
      </c>
      <c r="O19" s="23"/>
      <c r="P19" s="24"/>
    </row>
    <row r="20" spans="2:16" ht="26.25" customHeight="1">
      <c r="B20" s="25">
        <v>7</v>
      </c>
      <c r="C20" s="20" t="s">
        <v>40</v>
      </c>
      <c r="D20" s="20" t="s">
        <v>41</v>
      </c>
      <c r="E20" s="20" t="s">
        <v>42</v>
      </c>
      <c r="F20" s="20" t="s">
        <v>43</v>
      </c>
      <c r="G20" s="20">
        <v>2011</v>
      </c>
      <c r="H20" s="21">
        <f>AVERAGE('[1]Протокол ЧУП (9)'!G18,'[1]Протокол ЧУП (8)'!G18,'[1]Протокол ЧУП (7)'!G18,'[1]Протокол ЧУП (6)'!G18,'[1]Протокол ЧУП (5)'!G18,'[1]Протокол ЧУП (4)'!G18,'[1]Протокол ЧУП (3)'!G18,'[1]Протокол ЧУП (2)'!G18,'[1]Протокол ЧУП'!G18)</f>
        <v>79</v>
      </c>
      <c r="I20" s="21">
        <f>AVERAGE('[1]Протокол ЧУП (9)'!H18,'[1]Протокол ЧУП (8)'!H18,'[1]Протокол ЧУП (7)'!H18,'[1]Протокол ЧУП (6)'!H18,'[1]Протокол ЧУП (5)'!H18,'[1]Протокол ЧУП (4)'!H18,'[1]Протокол ЧУП (3)'!H18,'[1]Протокол ЧУП (2)'!H18,'[1]Протокол ЧУП'!H18)</f>
        <v>2</v>
      </c>
      <c r="J20" s="21">
        <f>AVERAGE('[1]Протокол ЧУП (9)'!I18,'[1]Протокол ЧУП (8)'!I18,'[1]Протокол ЧУП (7)'!I18,'[1]Протокол ЧУП (6)'!I18,'[1]Протокол ЧУП (5)'!I18,'[1]Протокол ЧУП (4)'!I18,'[1]Протокол ЧУП (3)'!I18,'[1]Протокол ЧУП (2)'!I18,'[1]Протокол ЧУП'!I18)</f>
        <v>9</v>
      </c>
      <c r="K20" s="21">
        <f>AVERAGE('[1]Протокол ЧУП (9)'!J18,'[1]Протокол ЧУП (8)'!J18,'[1]Протокол ЧУП (7)'!J18,'[1]Протокол ЧУП (6)'!J18,'[1]Протокол ЧУП (5)'!J18,'[1]Протокол ЧУП (4)'!J18,'[1]Протокол ЧУП (3)'!J18,'[1]Протокол ЧУП (2)'!J18,'[1]Протокол ЧУП'!J18)</f>
        <v>8.333333333333334</v>
      </c>
      <c r="L20" s="21">
        <f>AVERAGE('[1]Протокол ЧУП (9)'!K18,'[1]Протокол ЧУП (8)'!K18,'[1]Протокол ЧУП (7)'!K18,'[1]Протокол ЧУП (6)'!K18,'[1]Протокол ЧУП (5)'!K18,'[1]Протокол ЧУП (4)'!K18,'[1]Протокол ЧУП (3)'!K18,'[1]Протокол ЧУП (2)'!K18,'[1]Протокол ЧУП'!K18)</f>
        <v>3.7777777777777777</v>
      </c>
      <c r="M20" s="21">
        <f t="shared" si="0"/>
        <v>102.1111111111111</v>
      </c>
      <c r="N20" s="28" t="s">
        <v>44</v>
      </c>
      <c r="O20" s="23"/>
      <c r="P20" s="24"/>
    </row>
    <row r="21" spans="2:16" ht="26.25" customHeight="1">
      <c r="B21" s="25">
        <v>8</v>
      </c>
      <c r="C21" s="20" t="s">
        <v>45</v>
      </c>
      <c r="D21" s="20" t="s">
        <v>41</v>
      </c>
      <c r="E21" s="20">
        <v>5</v>
      </c>
      <c r="F21" s="20">
        <v>5</v>
      </c>
      <c r="G21" s="20">
        <v>2011</v>
      </c>
      <c r="H21" s="21">
        <f>AVERAGE('[1]Протокол ЧУП (9)'!G19,'[1]Протокол ЧУП (8)'!G19,'[1]Протокол ЧУП (7)'!G19,'[1]Протокол ЧУП (6)'!G19,'[1]Протокол ЧУП (5)'!G19,'[1]Протокол ЧУП (4)'!G19,'[1]Протокол ЧУП (3)'!G19,'[1]Протокол ЧУП (2)'!G19,'[1]Протокол ЧУП'!G19)</f>
        <v>61.77777777777778</v>
      </c>
      <c r="I21" s="21">
        <f>AVERAGE('[1]Протокол ЧУП (9)'!H19,'[1]Протокол ЧУП (8)'!H19,'[1]Протокол ЧУП (7)'!H19,'[1]Протокол ЧУП (6)'!H19,'[1]Протокол ЧУП (5)'!H19,'[1]Протокол ЧУП (4)'!H19,'[1]Протокол ЧУП (3)'!H19,'[1]Протокол ЧУП (2)'!H19,'[1]Протокол ЧУП'!H19)</f>
        <v>0.8888888888888888</v>
      </c>
      <c r="J21" s="21">
        <f>AVERAGE('[1]Протокол ЧУП (9)'!I19,'[1]Протокол ЧУП (8)'!I19,'[1]Протокол ЧУП (7)'!I19,'[1]Протокол ЧУП (6)'!I19,'[1]Протокол ЧУП (5)'!I19,'[1]Протокол ЧУП (4)'!I19,'[1]Протокол ЧУП (3)'!I19,'[1]Протокол ЧУП (2)'!I19,'[1]Протокол ЧУП'!I19)</f>
        <v>6.666666666666667</v>
      </c>
      <c r="K21" s="21">
        <f>AVERAGE('[1]Протокол ЧУП (9)'!J19,'[1]Протокол ЧУП (8)'!J19,'[1]Протокол ЧУП (7)'!J19,'[1]Протокол ЧУП (6)'!J19,'[1]Протокол ЧУП (5)'!J19,'[1]Протокол ЧУП (4)'!J19,'[1]Протокол ЧУП (3)'!J19,'[1]Протокол ЧУП (2)'!J19,'[1]Протокол ЧУП'!J19)</f>
        <v>5.888888888888889</v>
      </c>
      <c r="L21" s="21">
        <f>AVERAGE('[1]Протокол ЧУП (9)'!K19,'[1]Протокол ЧУП (8)'!K19,'[1]Протокол ЧУП (7)'!K19,'[1]Протокол ЧУП (6)'!K19,'[1]Протокол ЧУП (5)'!K19,'[1]Протокол ЧУП (4)'!K19,'[1]Протокол ЧУП (3)'!K19,'[1]Протокол ЧУП (2)'!K19,'[1]Протокол ЧУП'!K19)</f>
        <v>3.6666666666666665</v>
      </c>
      <c r="M21" s="21">
        <f t="shared" si="0"/>
        <v>78.88888888888889</v>
      </c>
      <c r="N21" s="27" t="s">
        <v>46</v>
      </c>
      <c r="O21" s="23"/>
      <c r="P21" s="24"/>
    </row>
    <row r="22" spans="2:16" ht="26.25" customHeight="1">
      <c r="B22" s="25">
        <v>9</v>
      </c>
      <c r="C22" s="20" t="s">
        <v>47</v>
      </c>
      <c r="D22" s="20" t="s">
        <v>48</v>
      </c>
      <c r="E22" s="20">
        <v>5</v>
      </c>
      <c r="F22" s="20">
        <v>5</v>
      </c>
      <c r="G22" s="20">
        <v>2011</v>
      </c>
      <c r="H22" s="21">
        <f>AVERAGE('[1]Протокол ЧУП (9)'!G20,'[1]Протокол ЧУП (8)'!G20,'[1]Протокол ЧУП (7)'!G20,'[1]Протокол ЧУП (6)'!G20,'[1]Протокол ЧУП (5)'!G20,'[1]Протокол ЧУП (4)'!G20,'[1]Протокол ЧУП (3)'!G20,'[1]Протокол ЧУП (2)'!G20,'[1]Протокол ЧУП'!G20)</f>
        <v>60.77777777777778</v>
      </c>
      <c r="I22" s="21">
        <f>AVERAGE('[1]Протокол ЧУП (9)'!H20,'[1]Протокол ЧУП (8)'!H20,'[1]Протокол ЧУП (7)'!H20,'[1]Протокол ЧУП (6)'!H20,'[1]Протокол ЧУП (5)'!H20,'[1]Протокол ЧУП (4)'!H20,'[1]Протокол ЧУП (3)'!H20,'[1]Протокол ЧУП (2)'!H20,'[1]Протокол ЧУП'!H20)</f>
        <v>1.1111111111111112</v>
      </c>
      <c r="J22" s="21">
        <f>AVERAGE('[1]Протокол ЧУП (9)'!I20,'[1]Протокол ЧУП (8)'!I20,'[1]Протокол ЧУП (7)'!I20,'[1]Протокол ЧУП (6)'!I20,'[1]Протокол ЧУП (5)'!I20,'[1]Протокол ЧУП (4)'!I20,'[1]Протокол ЧУП (3)'!I20,'[1]Протокол ЧУП (2)'!I20,'[1]Протокол ЧУП'!I20)</f>
        <v>1.8888888888888888</v>
      </c>
      <c r="K22" s="21">
        <f>AVERAGE('[1]Протокол ЧУП (9)'!J20,'[1]Протокол ЧУП (8)'!J20,'[1]Протокол ЧУП (7)'!J20,'[1]Протокол ЧУП (6)'!J20,'[1]Протокол ЧУП (5)'!J20,'[1]Протокол ЧУП (4)'!J20,'[1]Протокол ЧУП (3)'!J20,'[1]Протокол ЧУП (2)'!J20,'[1]Протокол ЧУП'!J20)</f>
        <v>7.444444444444445</v>
      </c>
      <c r="L22" s="21">
        <f>AVERAGE('[1]Протокол ЧУП (9)'!K20,'[1]Протокол ЧУП (8)'!K20,'[1]Протокол ЧУП (7)'!K20,'[1]Протокол ЧУП (6)'!K20,'[1]Протокол ЧУП (5)'!K20,'[1]Протокол ЧУП (4)'!K20,'[1]Протокол ЧУП (3)'!K20,'[1]Протокол ЧУП (2)'!K20,'[1]Протокол ЧУП'!K20)</f>
        <v>3</v>
      </c>
      <c r="M22" s="21">
        <f t="shared" si="0"/>
        <v>74.22222222222223</v>
      </c>
      <c r="N22" s="27" t="s">
        <v>49</v>
      </c>
      <c r="O22" s="23"/>
      <c r="P22" s="24"/>
    </row>
    <row r="23" spans="2:16" ht="26.25" customHeight="1">
      <c r="B23" s="25">
        <v>10</v>
      </c>
      <c r="C23" s="20" t="s">
        <v>50</v>
      </c>
      <c r="D23" s="20" t="s">
        <v>51</v>
      </c>
      <c r="E23" s="20">
        <v>5</v>
      </c>
      <c r="F23" s="20">
        <v>5</v>
      </c>
      <c r="G23" s="20">
        <v>2011</v>
      </c>
      <c r="H23" s="21">
        <f>AVERAGE('[1]Протокол ЧУП (9)'!G21,'[1]Протокол ЧУП (8)'!G21,'[1]Протокол ЧУП (7)'!G21,'[1]Протокол ЧУП (6)'!G21,'[1]Протокол ЧУП (5)'!G21,'[1]Протокол ЧУП (4)'!G21,'[1]Протокол ЧУП (3)'!G21,'[1]Протокол ЧУП (2)'!G21,'[1]Протокол ЧУП'!G21)</f>
        <v>69.22222222222223</v>
      </c>
      <c r="I23" s="21">
        <f>AVERAGE('[1]Протокол ЧУП (9)'!H21,'[1]Протокол ЧУП (8)'!H21,'[1]Протокол ЧУП (7)'!H21,'[1]Протокол ЧУП (6)'!H21,'[1]Протокол ЧУП (5)'!H21,'[1]Протокол ЧУП (4)'!H21,'[1]Протокол ЧУП (3)'!H21,'[1]Протокол ЧУП (2)'!H21,'[1]Протокол ЧУП'!H21)</f>
        <v>0.6666666666666666</v>
      </c>
      <c r="J23" s="21">
        <f>AVERAGE('[1]Протокол ЧУП (9)'!I21,'[1]Протокол ЧУП (8)'!I21,'[1]Протокол ЧУП (7)'!I21,'[1]Протокол ЧУП (6)'!I21,'[1]Протокол ЧУП (5)'!I21,'[1]Протокол ЧУП (4)'!I21,'[1]Протокол ЧУП (3)'!I21,'[1]Протокол ЧУП (2)'!I21,'[1]Протокол ЧУП'!I21)</f>
        <v>5.333333333333333</v>
      </c>
      <c r="K23" s="21">
        <f>AVERAGE('[1]Протокол ЧУП (9)'!J21,'[1]Протокол ЧУП (8)'!J21,'[1]Протокол ЧУП (7)'!J21,'[1]Протокол ЧУП (6)'!J21,'[1]Протокол ЧУП (5)'!J21,'[1]Протокол ЧУП (4)'!J21,'[1]Протокол ЧУП (3)'!J21,'[1]Протокол ЧУП (2)'!J21,'[1]Протокол ЧУП'!J21)</f>
        <v>8.555555555555555</v>
      </c>
      <c r="L23" s="21">
        <f>AVERAGE('[1]Протокол ЧУП (9)'!K21,'[1]Протокол ЧУП (8)'!K21,'[1]Протокол ЧУП (7)'!K21,'[1]Протокол ЧУП (6)'!K21,'[1]Протокол ЧУП (5)'!K21,'[1]Протокол ЧУП (4)'!K21,'[1]Протокол ЧУП (3)'!K21,'[1]Протокол ЧУП (2)'!K21,'[1]Протокол ЧУП'!K21)</f>
        <v>3.888888888888889</v>
      </c>
      <c r="M23" s="21">
        <f t="shared" si="0"/>
        <v>87.66666666666667</v>
      </c>
      <c r="N23" s="27" t="s">
        <v>52</v>
      </c>
      <c r="O23" s="23"/>
      <c r="P23" s="24"/>
    </row>
    <row r="24" spans="2:16" ht="26.25" customHeight="1">
      <c r="B24" s="29"/>
      <c r="C24" s="30" t="s">
        <v>53</v>
      </c>
      <c r="D24" s="31"/>
      <c r="E24" s="31"/>
      <c r="F24" s="32"/>
      <c r="G24" s="31"/>
      <c r="H24" s="33"/>
      <c r="I24" s="33"/>
      <c r="J24" s="33"/>
      <c r="K24" s="33"/>
      <c r="L24" s="33"/>
      <c r="M24" s="33"/>
      <c r="N24" s="34"/>
      <c r="O24" s="35"/>
      <c r="P24" s="36"/>
    </row>
    <row r="25" spans="4:16" ht="19.5" customHeight="1">
      <c r="D25" s="37" t="s">
        <v>54</v>
      </c>
      <c r="J25" s="37" t="s">
        <v>55</v>
      </c>
      <c r="O25"/>
      <c r="P25"/>
    </row>
    <row r="26" spans="10:16" ht="15.75" customHeight="1">
      <c r="J26" s="35"/>
      <c r="K26" s="35"/>
      <c r="P26" s="38"/>
    </row>
    <row r="27" spans="10:11" ht="17.25" customHeight="1">
      <c r="J27" s="35"/>
      <c r="K27" s="35"/>
    </row>
    <row r="28" spans="10:11" ht="17.25" customHeight="1">
      <c r="J28" s="35"/>
      <c r="K28" s="35"/>
    </row>
    <row r="29" ht="17.25" customHeight="1"/>
    <row r="33" ht="15.75">
      <c r="E33" s="39"/>
    </row>
    <row r="35" spans="2:5" ht="15.75" customHeight="1">
      <c r="B35" s="40"/>
      <c r="E35" s="39"/>
    </row>
    <row r="36" spans="5:7" ht="21.75" customHeight="1">
      <c r="E36" s="39"/>
      <c r="F36" s="39"/>
      <c r="G36" s="39"/>
    </row>
    <row r="37" spans="5:7" ht="15.75">
      <c r="E37" s="39"/>
      <c r="F37" s="39"/>
      <c r="G37" s="39"/>
    </row>
    <row r="38" spans="5:7" ht="15.75">
      <c r="E38" s="39"/>
      <c r="F38" s="39"/>
      <c r="G38" s="39"/>
    </row>
    <row r="39" ht="7.5" customHeight="1">
      <c r="E39" s="39"/>
    </row>
    <row r="40" ht="15.75">
      <c r="E40" s="39"/>
    </row>
    <row r="41" ht="15.75">
      <c r="E41" s="39"/>
    </row>
    <row r="42" spans="5:15" ht="15.75">
      <c r="E42" s="39"/>
      <c r="F42" s="39"/>
      <c r="G42" s="41"/>
      <c r="L42" s="39"/>
      <c r="M42" s="39"/>
      <c r="N42" s="39"/>
      <c r="O42" s="39"/>
    </row>
    <row r="43" spans="5:15" ht="15.75">
      <c r="E43" s="39"/>
      <c r="F43" s="39"/>
      <c r="G43" s="41"/>
      <c r="L43" s="39"/>
      <c r="M43" s="39"/>
      <c r="N43" s="39"/>
      <c r="O43" s="39"/>
    </row>
    <row r="44" spans="5:7" ht="15.75">
      <c r="E44" s="39"/>
      <c r="F44" s="39"/>
      <c r="G44" s="41"/>
    </row>
    <row r="45" spans="5:15" ht="15.75">
      <c r="E45" s="39"/>
      <c r="F45" s="39"/>
      <c r="M45" s="37"/>
      <c r="N45" s="37"/>
      <c r="O45" s="37"/>
    </row>
    <row r="46" spans="5:15" ht="15.75">
      <c r="E46" s="39"/>
      <c r="F46" s="39"/>
      <c r="M46" s="37"/>
      <c r="N46" s="37"/>
      <c r="O46" s="37"/>
    </row>
    <row r="47" spans="5:6" ht="15.75">
      <c r="E47" s="39"/>
      <c r="F47" s="39"/>
    </row>
    <row r="48" spans="5:7" ht="15.75">
      <c r="E48" s="39"/>
      <c r="F48" s="39"/>
      <c r="G48" s="39"/>
    </row>
    <row r="49" ht="15.75">
      <c r="E49" s="39"/>
    </row>
    <row r="50" ht="15.75">
      <c r="E50" s="39"/>
    </row>
  </sheetData>
  <sheetProtection/>
  <mergeCells count="21">
    <mergeCell ref="P9:P13"/>
    <mergeCell ref="H11:H13"/>
    <mergeCell ref="I11:I13"/>
    <mergeCell ref="J11:J13"/>
    <mergeCell ref="K11:K13"/>
    <mergeCell ref="N9:N13"/>
    <mergeCell ref="O9:O13"/>
    <mergeCell ref="D2:P2"/>
    <mergeCell ref="D4:P4"/>
    <mergeCell ref="D5:P5"/>
    <mergeCell ref="D6:P6"/>
    <mergeCell ref="B8:P8"/>
    <mergeCell ref="L11:L13"/>
    <mergeCell ref="G9:G13"/>
    <mergeCell ref="H9:L10"/>
    <mergeCell ref="M9:M13"/>
    <mergeCell ref="B9:B13"/>
    <mergeCell ref="C9:C13"/>
    <mergeCell ref="D9:D13"/>
    <mergeCell ref="F9:F13"/>
    <mergeCell ref="E9:E13"/>
  </mergeCells>
  <printOptions/>
  <pageMargins left="0.3541666666666667" right="0.27569444444444446" top="0.24" bottom="0.3541666666666667" header="0.24" footer="0.3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VMK UGATU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Verkhoturov M.A.</dc:creator>
  <cp:keywords/>
  <dc:description/>
  <cp:lastModifiedBy>LOG</cp:lastModifiedBy>
  <dcterms:created xsi:type="dcterms:W3CDTF">2012-02-19T18:39:21Z</dcterms:created>
  <dcterms:modified xsi:type="dcterms:W3CDTF">2012-02-21T05:30:36Z</dcterms:modified>
  <cp:category/>
  <cp:version/>
  <cp:contentType/>
  <cp:contentStatus/>
</cp:coreProperties>
</file>